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270" windowHeight="6330" tabRatio="956" activeTab="2"/>
  </bookViews>
  <sheets>
    <sheet name="Pools" sheetId="1" r:id="rId1"/>
    <sheet name="Match-Ups" sheetId="21" r:id="rId2"/>
    <sheet name="99" sheetId="2" r:id="rId3"/>
    <sheet name="106" sheetId="5" r:id="rId4"/>
    <sheet name="113" sheetId="6" r:id="rId5"/>
    <sheet name="120" sheetId="8" r:id="rId6"/>
    <sheet name="126" sheetId="9" r:id="rId7"/>
    <sheet name="132" sheetId="10" r:id="rId8"/>
    <sheet name="138" sheetId="11" r:id="rId9"/>
    <sheet name="145" sheetId="12" r:id="rId10"/>
    <sheet name="152" sheetId="13" r:id="rId11"/>
    <sheet name="160" sheetId="14" r:id="rId12"/>
    <sheet name="170" sheetId="15" r:id="rId13"/>
    <sheet name="182" sheetId="16" r:id="rId14"/>
    <sheet name="195" sheetId="17" r:id="rId15"/>
    <sheet name="220" sheetId="18" r:id="rId16"/>
    <sheet name="220B" sheetId="24" r:id="rId17"/>
    <sheet name="285" sheetId="19" r:id="rId18"/>
    <sheet name="Random#" sheetId="20" r:id="rId19"/>
    <sheet name="Rand Teams" sheetId="23" r:id="rId20"/>
    <sheet name="Extras" sheetId="22" r:id="rId21"/>
  </sheets>
  <definedNames>
    <definedName name="_xlnm.Print_Area" localSheetId="0">Pools!$A$1:$H$175</definedName>
  </definedNames>
  <calcPr calcId="145621"/>
</workbook>
</file>

<file path=xl/calcChain.xml><?xml version="1.0" encoding="utf-8"?>
<calcChain xmlns="http://schemas.openxmlformats.org/spreadsheetml/2006/main">
  <c r="H2" i="15" l="1"/>
  <c r="B10" i="17"/>
  <c r="D11" i="17" s="1"/>
  <c r="I33" i="24"/>
  <c r="K32" i="24" s="1"/>
  <c r="H33" i="24"/>
  <c r="J32" i="24" s="1"/>
  <c r="I41" i="24"/>
  <c r="I39" i="24"/>
  <c r="K40" i="24" s="1"/>
  <c r="I37" i="24"/>
  <c r="H41" i="24"/>
  <c r="H39" i="24"/>
  <c r="J40" i="24" s="1"/>
  <c r="H37" i="24"/>
  <c r="I31" i="24"/>
  <c r="H31" i="24"/>
  <c r="I29" i="24"/>
  <c r="H29" i="24"/>
  <c r="I22" i="24"/>
  <c r="K23" i="24" s="1"/>
  <c r="H22" i="24"/>
  <c r="J23" i="24" s="1"/>
  <c r="I16" i="24"/>
  <c r="K15" i="24" s="1"/>
  <c r="H16" i="24"/>
  <c r="J15" i="24" s="1"/>
  <c r="I35" i="24"/>
  <c r="K36" i="24" s="1"/>
  <c r="H35" i="24"/>
  <c r="J36" i="24" s="1"/>
  <c r="I27" i="24"/>
  <c r="K28" i="24" s="1"/>
  <c r="H27" i="24"/>
  <c r="J28" i="24" s="1"/>
  <c r="I24" i="24"/>
  <c r="H24" i="24"/>
  <c r="C24" i="24"/>
  <c r="B24" i="24"/>
  <c r="C22" i="24"/>
  <c r="E23" i="24" s="1"/>
  <c r="B22" i="24"/>
  <c r="D23" i="24" s="1"/>
  <c r="I20" i="24"/>
  <c r="K19" i="24" s="1"/>
  <c r="H20" i="24"/>
  <c r="J19" i="24" s="1"/>
  <c r="C20" i="24"/>
  <c r="B20" i="24"/>
  <c r="I18" i="24"/>
  <c r="H18" i="24"/>
  <c r="C18" i="24"/>
  <c r="E19" i="24" s="1"/>
  <c r="B18" i="24"/>
  <c r="D19" i="24" s="1"/>
  <c r="C16" i="24"/>
  <c r="E15" i="24" s="1"/>
  <c r="B16" i="24"/>
  <c r="D15" i="24" s="1"/>
  <c r="I14" i="24"/>
  <c r="H14" i="24"/>
  <c r="C14" i="24"/>
  <c r="B14" i="24"/>
  <c r="I12" i="24"/>
  <c r="H12" i="24"/>
  <c r="C12" i="24"/>
  <c r="B12" i="24"/>
  <c r="I10" i="24"/>
  <c r="K11" i="24" s="1"/>
  <c r="H10" i="24"/>
  <c r="J11" i="24" s="1"/>
  <c r="C10" i="24"/>
  <c r="E11" i="24" s="1"/>
  <c r="B10" i="24"/>
  <c r="D11" i="24" s="1"/>
  <c r="I8" i="24"/>
  <c r="K7" i="24" s="1"/>
  <c r="H8" i="24"/>
  <c r="J7" i="24" s="1"/>
  <c r="C8" i="24"/>
  <c r="E7" i="24" s="1"/>
  <c r="B8" i="24"/>
  <c r="D7" i="24" s="1"/>
  <c r="I6" i="24"/>
  <c r="H6" i="24"/>
  <c r="C6" i="24"/>
  <c r="B6" i="24"/>
  <c r="I4" i="24"/>
  <c r="K3" i="24" s="1"/>
  <c r="H4" i="24"/>
  <c r="J3" i="24" s="1"/>
  <c r="C4" i="24"/>
  <c r="B4" i="24"/>
  <c r="I2" i="24"/>
  <c r="H2" i="24"/>
  <c r="C2" i="24"/>
  <c r="E3" i="24" s="1"/>
  <c r="B2" i="24"/>
  <c r="D3" i="24" s="1"/>
  <c r="I49" i="19"/>
  <c r="K48" i="19" s="1"/>
  <c r="I47" i="19"/>
  <c r="I45" i="19"/>
  <c r="I43" i="19"/>
  <c r="K44" i="19" s="1"/>
  <c r="I41" i="19"/>
  <c r="I39" i="19"/>
  <c r="K40" i="19" s="1"/>
  <c r="I37" i="19"/>
  <c r="I35" i="19"/>
  <c r="K36" i="19" s="1"/>
  <c r="I33" i="19"/>
  <c r="I31" i="19"/>
  <c r="K32" i="19" s="1"/>
  <c r="I29" i="19"/>
  <c r="I27" i="19"/>
  <c r="K28" i="19" s="1"/>
  <c r="C49" i="19"/>
  <c r="C47" i="19"/>
  <c r="E48" i="19" s="1"/>
  <c r="C45" i="19"/>
  <c r="C43" i="19"/>
  <c r="E44" i="19" s="1"/>
  <c r="C41" i="19"/>
  <c r="C39" i="19"/>
  <c r="E40" i="19" s="1"/>
  <c r="C37" i="19"/>
  <c r="C35" i="19"/>
  <c r="E36" i="19" s="1"/>
  <c r="C33" i="19"/>
  <c r="E32" i="19" s="1"/>
  <c r="C31" i="19"/>
  <c r="C29" i="19"/>
  <c r="C27" i="19"/>
  <c r="E28" i="19" s="1"/>
  <c r="H49" i="19"/>
  <c r="J48" i="19" s="1"/>
  <c r="H47" i="19"/>
  <c r="H45" i="19"/>
  <c r="H43" i="19"/>
  <c r="J44" i="19" s="1"/>
  <c r="H41" i="19"/>
  <c r="H39" i="19"/>
  <c r="J40" i="19" s="1"/>
  <c r="H37" i="19"/>
  <c r="H35" i="19"/>
  <c r="J36" i="19" s="1"/>
  <c r="H33" i="19"/>
  <c r="H31" i="19"/>
  <c r="J32" i="19" s="1"/>
  <c r="H29" i="19"/>
  <c r="H27" i="19"/>
  <c r="J28" i="19" s="1"/>
  <c r="B49" i="19"/>
  <c r="B47" i="19"/>
  <c r="D48" i="19" s="1"/>
  <c r="B45" i="19"/>
  <c r="B43" i="19"/>
  <c r="D44" i="19" s="1"/>
  <c r="B41" i="19"/>
  <c r="B39" i="19"/>
  <c r="D40" i="19" s="1"/>
  <c r="B37" i="19"/>
  <c r="B35" i="19"/>
  <c r="D36" i="19" s="1"/>
  <c r="B33" i="19"/>
  <c r="D32" i="19" s="1"/>
  <c r="B31" i="19"/>
  <c r="B29" i="19"/>
  <c r="B27" i="19"/>
  <c r="D28" i="19" s="1"/>
  <c r="C22" i="19"/>
  <c r="B22" i="19"/>
  <c r="I49" i="17"/>
  <c r="K48" i="17" s="1"/>
  <c r="I47" i="17"/>
  <c r="I45" i="17"/>
  <c r="I43" i="17"/>
  <c r="K44" i="17" s="1"/>
  <c r="I41" i="17"/>
  <c r="I39" i="17"/>
  <c r="K40" i="17" s="1"/>
  <c r="I37" i="17"/>
  <c r="K36" i="17" s="1"/>
  <c r="I35" i="17"/>
  <c r="I33" i="17"/>
  <c r="I31" i="17"/>
  <c r="K32" i="17" s="1"/>
  <c r="I29" i="17"/>
  <c r="I27" i="17"/>
  <c r="K28" i="17" s="1"/>
  <c r="I49" i="18"/>
  <c r="I47" i="18"/>
  <c r="I45" i="18"/>
  <c r="I43" i="18"/>
  <c r="I41" i="18"/>
  <c r="I39" i="18"/>
  <c r="I37" i="18"/>
  <c r="I35" i="18"/>
  <c r="I33" i="18"/>
  <c r="I31" i="18"/>
  <c r="C24" i="18"/>
  <c r="B24" i="18"/>
  <c r="C12" i="18"/>
  <c r="B12" i="18"/>
  <c r="I29" i="18"/>
  <c r="I27" i="18"/>
  <c r="H49" i="18"/>
  <c r="H47" i="18"/>
  <c r="H45" i="18"/>
  <c r="H43" i="18"/>
  <c r="H41" i="18"/>
  <c r="H39" i="18"/>
  <c r="H37" i="18"/>
  <c r="H35" i="18"/>
  <c r="H33" i="18"/>
  <c r="H31" i="18"/>
  <c r="H29" i="18"/>
  <c r="H27" i="18"/>
  <c r="C49" i="18"/>
  <c r="C47" i="18"/>
  <c r="C45" i="18"/>
  <c r="C43" i="18"/>
  <c r="C41" i="18"/>
  <c r="C39" i="18"/>
  <c r="C37" i="18"/>
  <c r="C35" i="18"/>
  <c r="C33" i="18"/>
  <c r="C31" i="18"/>
  <c r="C29" i="18"/>
  <c r="C27" i="18"/>
  <c r="B49" i="18"/>
  <c r="B47" i="18"/>
  <c r="B45" i="18"/>
  <c r="B43" i="18"/>
  <c r="B41" i="18"/>
  <c r="B39" i="18"/>
  <c r="B37" i="18"/>
  <c r="B35" i="18"/>
  <c r="B33" i="18"/>
  <c r="B31" i="18"/>
  <c r="B29" i="18"/>
  <c r="B27" i="18"/>
  <c r="H49" i="17"/>
  <c r="J48" i="17" s="1"/>
  <c r="H47" i="17"/>
  <c r="H45" i="17"/>
  <c r="H43" i="17"/>
  <c r="J44" i="17" s="1"/>
  <c r="H41" i="17"/>
  <c r="H39" i="17"/>
  <c r="J40" i="17" s="1"/>
  <c r="H37" i="17"/>
  <c r="J36" i="17" s="1"/>
  <c r="H35" i="17"/>
  <c r="H33" i="17"/>
  <c r="H31" i="17"/>
  <c r="J32" i="17" s="1"/>
  <c r="H29" i="17"/>
  <c r="H27" i="17"/>
  <c r="J28" i="17" s="1"/>
  <c r="C49" i="17"/>
  <c r="E48" i="17" s="1"/>
  <c r="C47" i="17"/>
  <c r="C45" i="17"/>
  <c r="E44" i="17" s="1"/>
  <c r="C43" i="17"/>
  <c r="C41" i="17"/>
  <c r="E40" i="17" s="1"/>
  <c r="C39" i="17"/>
  <c r="C37" i="17"/>
  <c r="E36" i="17" s="1"/>
  <c r="C35" i="17"/>
  <c r="C33" i="17"/>
  <c r="C31" i="17"/>
  <c r="E32" i="17" s="1"/>
  <c r="C29" i="17"/>
  <c r="E28" i="17" s="1"/>
  <c r="C27" i="17"/>
  <c r="B49" i="17"/>
  <c r="D48" i="17" s="1"/>
  <c r="B47" i="17"/>
  <c r="B45" i="17"/>
  <c r="D44" i="17" s="1"/>
  <c r="B43" i="17"/>
  <c r="B41" i="17"/>
  <c r="D40" i="17" s="1"/>
  <c r="B39" i="17"/>
  <c r="B37" i="17"/>
  <c r="D36" i="17" s="1"/>
  <c r="B35" i="17"/>
  <c r="B33" i="17"/>
  <c r="B31" i="17"/>
  <c r="D32" i="17" s="1"/>
  <c r="B29" i="17"/>
  <c r="D28" i="17" s="1"/>
  <c r="B27" i="17"/>
  <c r="I49" i="16"/>
  <c r="K48" i="16" s="1"/>
  <c r="I47" i="16"/>
  <c r="I45" i="16"/>
  <c r="K44" i="16" s="1"/>
  <c r="I43" i="16"/>
  <c r="I41" i="16"/>
  <c r="K40" i="16" s="1"/>
  <c r="I39" i="16"/>
  <c r="I37" i="16"/>
  <c r="K36" i="16" s="1"/>
  <c r="I35" i="16"/>
  <c r="I33" i="16"/>
  <c r="K32" i="16" s="1"/>
  <c r="I31" i="16"/>
  <c r="I29" i="16"/>
  <c r="K28" i="16" s="1"/>
  <c r="I27" i="16"/>
  <c r="H49" i="16"/>
  <c r="J48" i="16" s="1"/>
  <c r="H47" i="16"/>
  <c r="H45" i="16"/>
  <c r="J44" i="16" s="1"/>
  <c r="H43" i="16"/>
  <c r="H41" i="16"/>
  <c r="J40" i="16" s="1"/>
  <c r="H39" i="16"/>
  <c r="H37" i="16"/>
  <c r="J36" i="16" s="1"/>
  <c r="H35" i="16"/>
  <c r="H33" i="16"/>
  <c r="J32" i="16" s="1"/>
  <c r="H31" i="16"/>
  <c r="H29" i="16"/>
  <c r="J28" i="16" s="1"/>
  <c r="H27" i="16"/>
  <c r="C49" i="16"/>
  <c r="C47" i="16"/>
  <c r="E48" i="16" s="1"/>
  <c r="C45" i="16"/>
  <c r="E44" i="16" s="1"/>
  <c r="C43" i="16"/>
  <c r="C41" i="16"/>
  <c r="E40" i="16" s="1"/>
  <c r="C39" i="16"/>
  <c r="C37" i="16"/>
  <c r="C35" i="16"/>
  <c r="E36" i="16" s="1"/>
  <c r="C33" i="16"/>
  <c r="E32" i="16" s="1"/>
  <c r="C31" i="16"/>
  <c r="C29" i="16"/>
  <c r="E28" i="16" s="1"/>
  <c r="C27" i="16"/>
  <c r="B49" i="16"/>
  <c r="B47" i="16"/>
  <c r="D48" i="16" s="1"/>
  <c r="B45" i="16"/>
  <c r="D44" i="16" s="1"/>
  <c r="B43" i="16"/>
  <c r="B41" i="16"/>
  <c r="D40" i="16" s="1"/>
  <c r="B39" i="16"/>
  <c r="B37" i="16"/>
  <c r="B35" i="16"/>
  <c r="D36" i="16" s="1"/>
  <c r="B33" i="16"/>
  <c r="D32" i="16" s="1"/>
  <c r="B31" i="16"/>
  <c r="B29" i="16"/>
  <c r="D28" i="16" s="1"/>
  <c r="B27" i="16"/>
  <c r="I24" i="14"/>
  <c r="K23" i="14" s="1"/>
  <c r="I22" i="14"/>
  <c r="I20" i="14"/>
  <c r="I18" i="14"/>
  <c r="K19" i="14" s="1"/>
  <c r="I16" i="14"/>
  <c r="K15" i="14" s="1"/>
  <c r="I14" i="14"/>
  <c r="I12" i="14"/>
  <c r="I10" i="14"/>
  <c r="K11" i="14" s="1"/>
  <c r="I8" i="14"/>
  <c r="K7" i="14" s="1"/>
  <c r="I6" i="14"/>
  <c r="I4" i="14"/>
  <c r="I2" i="14"/>
  <c r="K3" i="14" s="1"/>
  <c r="C24" i="14"/>
  <c r="C22" i="14"/>
  <c r="E23" i="14" s="1"/>
  <c r="C20" i="14"/>
  <c r="E19" i="14" s="1"/>
  <c r="C18" i="14"/>
  <c r="C16" i="14"/>
  <c r="C14" i="14"/>
  <c r="E15" i="14" s="1"/>
  <c r="C12" i="14"/>
  <c r="C10" i="14"/>
  <c r="E11" i="14" s="1"/>
  <c r="C8" i="14"/>
  <c r="E7" i="14" s="1"/>
  <c r="C6" i="14"/>
  <c r="C4" i="14"/>
  <c r="E3" i="14" s="1"/>
  <c r="C2" i="14"/>
  <c r="I49" i="12"/>
  <c r="K48" i="12" s="1"/>
  <c r="I47" i="12"/>
  <c r="I45" i="12"/>
  <c r="I43" i="12"/>
  <c r="K44" i="12" s="1"/>
  <c r="I41" i="12"/>
  <c r="K40" i="12" s="1"/>
  <c r="I39" i="12"/>
  <c r="I37" i="12"/>
  <c r="I35" i="12"/>
  <c r="K36" i="12" s="1"/>
  <c r="I33" i="12"/>
  <c r="K32" i="12" s="1"/>
  <c r="I31" i="12"/>
  <c r="I29" i="12"/>
  <c r="I27" i="12"/>
  <c r="K28" i="12" s="1"/>
  <c r="H49" i="12"/>
  <c r="J48" i="12" s="1"/>
  <c r="H47" i="12"/>
  <c r="H45" i="12"/>
  <c r="H43" i="12"/>
  <c r="J44" i="12" s="1"/>
  <c r="H41" i="12"/>
  <c r="J40" i="12" s="1"/>
  <c r="H39" i="12"/>
  <c r="H37" i="12"/>
  <c r="H35" i="12"/>
  <c r="J36" i="12" s="1"/>
  <c r="H33" i="12"/>
  <c r="J32" i="12" s="1"/>
  <c r="H31" i="12"/>
  <c r="H29" i="12"/>
  <c r="H27" i="12"/>
  <c r="J28" i="12" s="1"/>
  <c r="C27" i="12"/>
  <c r="E28" i="12" s="1"/>
  <c r="I43" i="15"/>
  <c r="K44" i="15" s="1"/>
  <c r="I35" i="15"/>
  <c r="K36" i="15" s="1"/>
  <c r="I49" i="15"/>
  <c r="I47" i="15"/>
  <c r="K48" i="15" s="1"/>
  <c r="I45" i="15"/>
  <c r="I41" i="15"/>
  <c r="I39" i="15"/>
  <c r="K40" i="15" s="1"/>
  <c r="I37" i="15"/>
  <c r="I33" i="15"/>
  <c r="I31" i="15"/>
  <c r="K32" i="15" s="1"/>
  <c r="I29" i="15"/>
  <c r="I27" i="15"/>
  <c r="K28" i="15" s="1"/>
  <c r="H49" i="15"/>
  <c r="H47" i="15"/>
  <c r="J48" i="15" s="1"/>
  <c r="H45" i="15"/>
  <c r="H43" i="15"/>
  <c r="J44" i="15" s="1"/>
  <c r="H41" i="15"/>
  <c r="H39" i="15"/>
  <c r="J40" i="15" s="1"/>
  <c r="H37" i="15"/>
  <c r="H35" i="15"/>
  <c r="J36" i="15" s="1"/>
  <c r="H33" i="15"/>
  <c r="H31" i="15"/>
  <c r="J32" i="15" s="1"/>
  <c r="H29" i="15"/>
  <c r="H27" i="15"/>
  <c r="J28" i="15" s="1"/>
  <c r="C49" i="15"/>
  <c r="C47" i="15"/>
  <c r="E48" i="15" s="1"/>
  <c r="C45" i="15"/>
  <c r="E44" i="15" s="1"/>
  <c r="C43" i="15"/>
  <c r="C41" i="15"/>
  <c r="C39" i="15"/>
  <c r="E40" i="15" s="1"/>
  <c r="C37" i="15"/>
  <c r="C35" i="15"/>
  <c r="E36" i="15" s="1"/>
  <c r="C33" i="15"/>
  <c r="E32" i="15" s="1"/>
  <c r="C31" i="15"/>
  <c r="C29" i="15"/>
  <c r="E28" i="15" s="1"/>
  <c r="C27" i="15"/>
  <c r="B49" i="15"/>
  <c r="B47" i="15"/>
  <c r="D48" i="15" s="1"/>
  <c r="B45" i="15"/>
  <c r="D44" i="15" s="1"/>
  <c r="B43" i="15"/>
  <c r="B41" i="15"/>
  <c r="B39" i="15"/>
  <c r="D40" i="15" s="1"/>
  <c r="B37" i="15"/>
  <c r="B35" i="15"/>
  <c r="D36" i="15" s="1"/>
  <c r="B33" i="15"/>
  <c r="D32" i="15" s="1"/>
  <c r="B31" i="15"/>
  <c r="B29" i="15"/>
  <c r="D28" i="15" s="1"/>
  <c r="B27" i="15"/>
  <c r="I49" i="14"/>
  <c r="K48" i="14" s="1"/>
  <c r="I47" i="14"/>
  <c r="I45" i="14"/>
  <c r="K44" i="14" s="1"/>
  <c r="I43" i="14"/>
  <c r="I41" i="14"/>
  <c r="K40" i="14" s="1"/>
  <c r="I39" i="14"/>
  <c r="I37" i="14"/>
  <c r="K36" i="14" s="1"/>
  <c r="I35" i="14"/>
  <c r="I33" i="14"/>
  <c r="I31" i="14"/>
  <c r="K32" i="14" s="1"/>
  <c r="I29" i="14"/>
  <c r="I27" i="14"/>
  <c r="K28" i="14" s="1"/>
  <c r="H49" i="14"/>
  <c r="J48" i="14" s="1"/>
  <c r="H47" i="14"/>
  <c r="H45" i="14"/>
  <c r="J44" i="14" s="1"/>
  <c r="H43" i="14"/>
  <c r="H41" i="14"/>
  <c r="J40" i="14" s="1"/>
  <c r="H39" i="14"/>
  <c r="H37" i="14"/>
  <c r="J36" i="14" s="1"/>
  <c r="H35" i="14"/>
  <c r="H33" i="14"/>
  <c r="H31" i="14"/>
  <c r="J32" i="14" s="1"/>
  <c r="H29" i="14"/>
  <c r="H27" i="14"/>
  <c r="J28" i="14" s="1"/>
  <c r="C49" i="14"/>
  <c r="E48" i="14" s="1"/>
  <c r="C47" i="14"/>
  <c r="C45" i="14"/>
  <c r="E44" i="14" s="1"/>
  <c r="C43" i="14"/>
  <c r="C41" i="14"/>
  <c r="E40" i="14" s="1"/>
  <c r="C39" i="14"/>
  <c r="C37" i="14"/>
  <c r="C35" i="14"/>
  <c r="E36" i="14" s="1"/>
  <c r="C33" i="14"/>
  <c r="E32" i="14" s="1"/>
  <c r="C31" i="14"/>
  <c r="C29" i="14"/>
  <c r="C27" i="14"/>
  <c r="E28" i="14" s="1"/>
  <c r="B49" i="14"/>
  <c r="D48" i="14" s="1"/>
  <c r="B47" i="14"/>
  <c r="B45" i="14"/>
  <c r="D44" i="14" s="1"/>
  <c r="B43" i="14"/>
  <c r="B41" i="14"/>
  <c r="D40" i="14" s="1"/>
  <c r="B39" i="14"/>
  <c r="B37" i="14"/>
  <c r="B35" i="14"/>
  <c r="D36" i="14" s="1"/>
  <c r="B33" i="14"/>
  <c r="D32" i="14" s="1"/>
  <c r="B31" i="14"/>
  <c r="B29" i="14"/>
  <c r="B27" i="14"/>
  <c r="D28" i="14" s="1"/>
  <c r="I49" i="13"/>
  <c r="I47" i="13"/>
  <c r="K48" i="13" s="1"/>
  <c r="I45" i="13"/>
  <c r="K44" i="13" s="1"/>
  <c r="I43" i="13"/>
  <c r="I41" i="13"/>
  <c r="K40" i="13" s="1"/>
  <c r="I39" i="13"/>
  <c r="I37" i="13"/>
  <c r="K36" i="13" s="1"/>
  <c r="I35" i="13"/>
  <c r="I33" i="13"/>
  <c r="K32" i="13" s="1"/>
  <c r="I31" i="13"/>
  <c r="I29" i="13"/>
  <c r="K28" i="13" s="1"/>
  <c r="I27" i="13"/>
  <c r="C49" i="13"/>
  <c r="C47" i="13"/>
  <c r="E48" i="13" s="1"/>
  <c r="C45" i="13"/>
  <c r="E44" i="13" s="1"/>
  <c r="C43" i="13"/>
  <c r="C41" i="13"/>
  <c r="E40" i="13" s="1"/>
  <c r="C39" i="13"/>
  <c r="C37" i="13"/>
  <c r="C35" i="13"/>
  <c r="E36" i="13" s="1"/>
  <c r="C33" i="13"/>
  <c r="E32" i="13" s="1"/>
  <c r="C31" i="13"/>
  <c r="C29" i="13"/>
  <c r="C27" i="13"/>
  <c r="E28" i="13" s="1"/>
  <c r="H49" i="13"/>
  <c r="H47" i="13"/>
  <c r="J48" i="13" s="1"/>
  <c r="H45" i="13"/>
  <c r="J44" i="13" s="1"/>
  <c r="H43" i="13"/>
  <c r="H41" i="13"/>
  <c r="J40" i="13" s="1"/>
  <c r="H39" i="13"/>
  <c r="H37" i="13"/>
  <c r="J36" i="13" s="1"/>
  <c r="H35" i="13"/>
  <c r="H33" i="13"/>
  <c r="J32" i="13" s="1"/>
  <c r="H31" i="13"/>
  <c r="H29" i="13"/>
  <c r="J28" i="13" s="1"/>
  <c r="H27" i="13"/>
  <c r="B49" i="13"/>
  <c r="B47" i="13"/>
  <c r="D48" i="13" s="1"/>
  <c r="B45" i="13"/>
  <c r="D44" i="13" s="1"/>
  <c r="B43" i="13"/>
  <c r="B41" i="13"/>
  <c r="D40" i="13" s="1"/>
  <c r="B39" i="13"/>
  <c r="B37" i="13"/>
  <c r="B35" i="13"/>
  <c r="D36" i="13" s="1"/>
  <c r="B33" i="13"/>
  <c r="D32" i="13" s="1"/>
  <c r="B31" i="13"/>
  <c r="B29" i="13"/>
  <c r="B27" i="13"/>
  <c r="D28" i="13" s="1"/>
  <c r="I49" i="11"/>
  <c r="I47" i="11"/>
  <c r="K48" i="11" s="1"/>
  <c r="I45" i="11"/>
  <c r="I43" i="11"/>
  <c r="K44" i="11" s="1"/>
  <c r="I41" i="11"/>
  <c r="I39" i="11"/>
  <c r="K40" i="11" s="1"/>
  <c r="I37" i="11"/>
  <c r="I35" i="11"/>
  <c r="K36" i="11" s="1"/>
  <c r="I33" i="11"/>
  <c r="K32" i="11" s="1"/>
  <c r="I31" i="11"/>
  <c r="I29" i="11"/>
  <c r="I27" i="11"/>
  <c r="K28" i="11" s="1"/>
  <c r="H49" i="11"/>
  <c r="H47" i="11"/>
  <c r="J48" i="11" s="1"/>
  <c r="H45" i="11"/>
  <c r="H43" i="11"/>
  <c r="J44" i="11" s="1"/>
  <c r="H41" i="11"/>
  <c r="H39" i="11"/>
  <c r="J40" i="11" s="1"/>
  <c r="H37" i="11"/>
  <c r="H35" i="11"/>
  <c r="J36" i="11" s="1"/>
  <c r="H33" i="11"/>
  <c r="J32" i="11" s="1"/>
  <c r="H31" i="11"/>
  <c r="H29" i="11"/>
  <c r="H27" i="11"/>
  <c r="J28" i="11" s="1"/>
  <c r="C49" i="12"/>
  <c r="C47" i="12"/>
  <c r="E48" i="12" s="1"/>
  <c r="C45" i="12"/>
  <c r="E44" i="12" s="1"/>
  <c r="C43" i="12"/>
  <c r="C41" i="12"/>
  <c r="E40" i="12" s="1"/>
  <c r="C39" i="12"/>
  <c r="C37" i="12"/>
  <c r="C35" i="12"/>
  <c r="E36" i="12" s="1"/>
  <c r="C33" i="12"/>
  <c r="E32" i="12" s="1"/>
  <c r="C31" i="12"/>
  <c r="C29" i="12"/>
  <c r="B49" i="12"/>
  <c r="B47" i="12"/>
  <c r="D48" i="12" s="1"/>
  <c r="B45" i="12"/>
  <c r="D44" i="12" s="1"/>
  <c r="B43" i="12"/>
  <c r="B41" i="12"/>
  <c r="D40" i="12" s="1"/>
  <c r="B39" i="12"/>
  <c r="B37" i="12"/>
  <c r="B35" i="12"/>
  <c r="D36" i="12" s="1"/>
  <c r="B33" i="12"/>
  <c r="D32" i="12" s="1"/>
  <c r="B31" i="12"/>
  <c r="B29" i="12"/>
  <c r="B27" i="12"/>
  <c r="D28" i="12" s="1"/>
  <c r="C49" i="11"/>
  <c r="E48" i="11" s="1"/>
  <c r="C47" i="11"/>
  <c r="C45" i="11"/>
  <c r="E44" i="11" s="1"/>
  <c r="C43" i="11"/>
  <c r="C41" i="11"/>
  <c r="C39" i="11"/>
  <c r="E40" i="11" s="1"/>
  <c r="C37" i="11"/>
  <c r="E36" i="11" s="1"/>
  <c r="C35" i="11"/>
  <c r="C33" i="11"/>
  <c r="C31" i="11"/>
  <c r="E32" i="11" s="1"/>
  <c r="C29" i="11"/>
  <c r="E28" i="11" s="1"/>
  <c r="C27" i="11"/>
  <c r="B49" i="11"/>
  <c r="D48" i="11" s="1"/>
  <c r="B47" i="11"/>
  <c r="B45" i="11"/>
  <c r="D44" i="11" s="1"/>
  <c r="B43" i="11"/>
  <c r="B41" i="11"/>
  <c r="B39" i="11"/>
  <c r="D40" i="11" s="1"/>
  <c r="B37" i="11"/>
  <c r="D36" i="11" s="1"/>
  <c r="B35" i="11"/>
  <c r="B33" i="11"/>
  <c r="B31" i="11"/>
  <c r="D32" i="11" s="1"/>
  <c r="B29" i="11"/>
  <c r="D28" i="11" s="1"/>
  <c r="B27" i="11"/>
  <c r="I49" i="10"/>
  <c r="K48" i="10" s="1"/>
  <c r="I47" i="10"/>
  <c r="I45" i="10"/>
  <c r="K44" i="10" s="1"/>
  <c r="I43" i="10"/>
  <c r="I41" i="10"/>
  <c r="K40" i="10" s="1"/>
  <c r="I39" i="10"/>
  <c r="I37" i="10"/>
  <c r="K36" i="10" s="1"/>
  <c r="I35" i="10"/>
  <c r="I33" i="10"/>
  <c r="K32" i="10" s="1"/>
  <c r="I31" i="10"/>
  <c r="I29" i="10"/>
  <c r="I27" i="10"/>
  <c r="K28" i="10" s="1"/>
  <c r="C49" i="10"/>
  <c r="C47" i="10"/>
  <c r="E48" i="10" s="1"/>
  <c r="C45" i="10"/>
  <c r="E44" i="10" s="1"/>
  <c r="C43" i="10"/>
  <c r="C41" i="10"/>
  <c r="C39" i="10"/>
  <c r="E40" i="10" s="1"/>
  <c r="C37" i="10"/>
  <c r="E36" i="10" s="1"/>
  <c r="C35" i="10"/>
  <c r="C33" i="10"/>
  <c r="C31" i="10"/>
  <c r="E32" i="10" s="1"/>
  <c r="C29" i="10"/>
  <c r="E28" i="10" s="1"/>
  <c r="C27" i="10"/>
  <c r="H49" i="10"/>
  <c r="J48" i="10" s="1"/>
  <c r="H47" i="10"/>
  <c r="H45" i="10"/>
  <c r="J44" i="10" s="1"/>
  <c r="H43" i="10"/>
  <c r="H41" i="10"/>
  <c r="J40" i="10" s="1"/>
  <c r="H39" i="10"/>
  <c r="H37" i="10"/>
  <c r="J36" i="10" s="1"/>
  <c r="H35" i="10"/>
  <c r="H33" i="10"/>
  <c r="J32" i="10" s="1"/>
  <c r="H31" i="10"/>
  <c r="H29" i="10"/>
  <c r="H27" i="10"/>
  <c r="J28" i="10" s="1"/>
  <c r="B49" i="10"/>
  <c r="B47" i="10"/>
  <c r="D48" i="10" s="1"/>
  <c r="B45" i="10"/>
  <c r="D44" i="10" s="1"/>
  <c r="B43" i="10"/>
  <c r="B41" i="10"/>
  <c r="B39" i="10"/>
  <c r="D40" i="10" s="1"/>
  <c r="B37" i="10"/>
  <c r="D36" i="10" s="1"/>
  <c r="B35" i="10"/>
  <c r="B33" i="10"/>
  <c r="B31" i="10"/>
  <c r="D32" i="10" s="1"/>
  <c r="B29" i="10"/>
  <c r="D28" i="10" s="1"/>
  <c r="B27" i="10"/>
  <c r="I49" i="9"/>
  <c r="K48" i="9" s="1"/>
  <c r="I47" i="9"/>
  <c r="I45" i="9"/>
  <c r="I43" i="9"/>
  <c r="K44" i="9" s="1"/>
  <c r="I41" i="9"/>
  <c r="K40" i="9" s="1"/>
  <c r="I39" i="9"/>
  <c r="I37" i="9"/>
  <c r="I35" i="9"/>
  <c r="K36" i="9" s="1"/>
  <c r="I33" i="9"/>
  <c r="K32" i="9" s="1"/>
  <c r="I31" i="9"/>
  <c r="I29" i="9"/>
  <c r="I27" i="9"/>
  <c r="K28" i="9" s="1"/>
  <c r="H49" i="9"/>
  <c r="J48" i="9" s="1"/>
  <c r="H47" i="9"/>
  <c r="H45" i="9"/>
  <c r="H43" i="9"/>
  <c r="J44" i="9" s="1"/>
  <c r="H41" i="9"/>
  <c r="J40" i="9" s="1"/>
  <c r="H39" i="9"/>
  <c r="H37" i="9"/>
  <c r="H35" i="9"/>
  <c r="J36" i="9" s="1"/>
  <c r="H33" i="9"/>
  <c r="J32" i="9" s="1"/>
  <c r="H31" i="9"/>
  <c r="H29" i="9"/>
  <c r="H27" i="9"/>
  <c r="J28" i="9" s="1"/>
  <c r="C49" i="9"/>
  <c r="E48" i="9" s="1"/>
  <c r="C47" i="9"/>
  <c r="C45" i="9"/>
  <c r="E44" i="9" s="1"/>
  <c r="C43" i="9"/>
  <c r="C41" i="9"/>
  <c r="E40" i="9" s="1"/>
  <c r="C39" i="9"/>
  <c r="C37" i="9"/>
  <c r="E36" i="9" s="1"/>
  <c r="C35" i="9"/>
  <c r="C33" i="9"/>
  <c r="E32" i="9" s="1"/>
  <c r="C31" i="9"/>
  <c r="C29" i="9"/>
  <c r="E28" i="9" s="1"/>
  <c r="C27" i="9"/>
  <c r="B49" i="9"/>
  <c r="D48" i="9" s="1"/>
  <c r="B47" i="9"/>
  <c r="B45" i="9"/>
  <c r="D44" i="9" s="1"/>
  <c r="B43" i="9"/>
  <c r="B41" i="9"/>
  <c r="D40" i="9" s="1"/>
  <c r="B39" i="9"/>
  <c r="B37" i="9"/>
  <c r="D36" i="9" s="1"/>
  <c r="B35" i="9"/>
  <c r="B33" i="9"/>
  <c r="D32" i="9" s="1"/>
  <c r="B31" i="9"/>
  <c r="B29" i="9"/>
  <c r="D28" i="9" s="1"/>
  <c r="B27" i="9"/>
  <c r="I49" i="8"/>
  <c r="K48" i="8" s="1"/>
  <c r="I47" i="8"/>
  <c r="I45" i="8"/>
  <c r="I43" i="8"/>
  <c r="K44" i="8" s="1"/>
  <c r="I41" i="8"/>
  <c r="K40" i="8" s="1"/>
  <c r="I39" i="8"/>
  <c r="I37" i="8"/>
  <c r="I35" i="8"/>
  <c r="K36" i="8" s="1"/>
  <c r="I33" i="8"/>
  <c r="I31" i="8"/>
  <c r="K32" i="8" s="1"/>
  <c r="I29" i="8"/>
  <c r="I27" i="8"/>
  <c r="K28" i="8" s="1"/>
  <c r="H49" i="8"/>
  <c r="J48" i="8" s="1"/>
  <c r="H47" i="8"/>
  <c r="H45" i="8"/>
  <c r="H43" i="8"/>
  <c r="J44" i="8" s="1"/>
  <c r="H41" i="8"/>
  <c r="J40" i="8" s="1"/>
  <c r="H39" i="8"/>
  <c r="H37" i="8"/>
  <c r="H35" i="8"/>
  <c r="J36" i="8" s="1"/>
  <c r="H33" i="8"/>
  <c r="H31" i="8"/>
  <c r="J32" i="8" s="1"/>
  <c r="H29" i="8"/>
  <c r="H27" i="8"/>
  <c r="J28" i="8" s="1"/>
  <c r="C49" i="8"/>
  <c r="E48" i="8" s="1"/>
  <c r="C47" i="8"/>
  <c r="C45" i="8"/>
  <c r="C43" i="8"/>
  <c r="E44" i="8" s="1"/>
  <c r="C41" i="8"/>
  <c r="C39" i="8"/>
  <c r="E40" i="8" s="1"/>
  <c r="C37" i="8"/>
  <c r="E36" i="8" s="1"/>
  <c r="C35" i="8"/>
  <c r="C33" i="8"/>
  <c r="C31" i="8"/>
  <c r="E32" i="8" s="1"/>
  <c r="C29" i="8"/>
  <c r="E28" i="8" s="1"/>
  <c r="C27" i="8"/>
  <c r="B49" i="8"/>
  <c r="D48" i="8" s="1"/>
  <c r="B47" i="8"/>
  <c r="B45" i="8"/>
  <c r="B43" i="8"/>
  <c r="D44" i="8" s="1"/>
  <c r="B41" i="8"/>
  <c r="B39" i="8"/>
  <c r="D40" i="8" s="1"/>
  <c r="B37" i="8"/>
  <c r="D36" i="8" s="1"/>
  <c r="B35" i="8"/>
  <c r="B33" i="8"/>
  <c r="B31" i="8"/>
  <c r="D32" i="8" s="1"/>
  <c r="B29" i="8"/>
  <c r="D28" i="8" s="1"/>
  <c r="B27" i="8"/>
  <c r="I49" i="6"/>
  <c r="I47" i="6"/>
  <c r="K48" i="6" s="1"/>
  <c r="I45" i="6"/>
  <c r="I43" i="6"/>
  <c r="K44" i="6" s="1"/>
  <c r="I41" i="6"/>
  <c r="I39" i="6"/>
  <c r="K40" i="6" s="1"/>
  <c r="I37" i="6"/>
  <c r="K36" i="6" s="1"/>
  <c r="I35" i="6"/>
  <c r="I33" i="6"/>
  <c r="I31" i="6"/>
  <c r="K32" i="6" s="1"/>
  <c r="I29" i="6"/>
  <c r="K28" i="6" s="1"/>
  <c r="I27" i="6"/>
  <c r="H49" i="6"/>
  <c r="H47" i="6"/>
  <c r="J48" i="6" s="1"/>
  <c r="H45" i="6"/>
  <c r="H43" i="6"/>
  <c r="J44" i="6" s="1"/>
  <c r="H41" i="6"/>
  <c r="H39" i="6"/>
  <c r="J40" i="6" s="1"/>
  <c r="H37" i="6"/>
  <c r="J36" i="6" s="1"/>
  <c r="H35" i="6"/>
  <c r="H33" i="6"/>
  <c r="H31" i="6"/>
  <c r="J32" i="6" s="1"/>
  <c r="H29" i="6"/>
  <c r="J28" i="6" s="1"/>
  <c r="H27" i="6"/>
  <c r="C49" i="6"/>
  <c r="C47" i="6"/>
  <c r="E48" i="6" s="1"/>
  <c r="C45" i="6"/>
  <c r="C43" i="6"/>
  <c r="E44" i="6" s="1"/>
  <c r="C41" i="6"/>
  <c r="C39" i="6"/>
  <c r="E40" i="6" s="1"/>
  <c r="C37" i="6"/>
  <c r="C35" i="6"/>
  <c r="E36" i="6" s="1"/>
  <c r="C33" i="6"/>
  <c r="E32" i="6" s="1"/>
  <c r="C31" i="6"/>
  <c r="C29" i="6"/>
  <c r="E28" i="6" s="1"/>
  <c r="C27" i="6"/>
  <c r="B49" i="6"/>
  <c r="B47" i="6"/>
  <c r="D48" i="6" s="1"/>
  <c r="B45" i="6"/>
  <c r="B43" i="6"/>
  <c r="D44" i="6" s="1"/>
  <c r="B41" i="6"/>
  <c r="B39" i="6"/>
  <c r="D40" i="6" s="1"/>
  <c r="B37" i="6"/>
  <c r="B35" i="6"/>
  <c r="D36" i="6" s="1"/>
  <c r="B33" i="6"/>
  <c r="D32" i="6" s="1"/>
  <c r="B31" i="6"/>
  <c r="B29" i="6"/>
  <c r="D28" i="6" s="1"/>
  <c r="B27" i="6"/>
  <c r="C49" i="5"/>
  <c r="E48" i="5" s="1"/>
  <c r="C47" i="5"/>
  <c r="C45" i="5"/>
  <c r="E44" i="5" s="1"/>
  <c r="C43" i="5"/>
  <c r="C41" i="5"/>
  <c r="E40" i="5" s="1"/>
  <c r="C39" i="5"/>
  <c r="C37" i="5"/>
  <c r="E36" i="5" s="1"/>
  <c r="C35" i="5"/>
  <c r="C33" i="5"/>
  <c r="C31" i="5"/>
  <c r="E32" i="5" s="1"/>
  <c r="C29" i="5"/>
  <c r="E28" i="5" s="1"/>
  <c r="C27" i="5"/>
  <c r="I49" i="5"/>
  <c r="I47" i="5"/>
  <c r="K48" i="5" s="1"/>
  <c r="I45" i="5"/>
  <c r="I43" i="5"/>
  <c r="K44" i="5" s="1"/>
  <c r="I41" i="5"/>
  <c r="I39" i="5"/>
  <c r="K40" i="5" s="1"/>
  <c r="I37" i="5"/>
  <c r="I35" i="5"/>
  <c r="K36" i="5" s="1"/>
  <c r="I33" i="5"/>
  <c r="I31" i="5"/>
  <c r="K32" i="5" s="1"/>
  <c r="I29" i="5"/>
  <c r="I27" i="5"/>
  <c r="K28" i="5" s="1"/>
  <c r="H49" i="5"/>
  <c r="H47" i="5"/>
  <c r="J48" i="5" s="1"/>
  <c r="H45" i="5"/>
  <c r="H43" i="5"/>
  <c r="J44" i="5" s="1"/>
  <c r="H41" i="5"/>
  <c r="H39" i="5"/>
  <c r="J40" i="5" s="1"/>
  <c r="H37" i="5"/>
  <c r="H35" i="5"/>
  <c r="J36" i="5" s="1"/>
  <c r="H33" i="5"/>
  <c r="H31" i="5"/>
  <c r="J32" i="5" s="1"/>
  <c r="H29" i="5"/>
  <c r="H27" i="5"/>
  <c r="J28" i="5" s="1"/>
  <c r="B49" i="5"/>
  <c r="D48" i="5" s="1"/>
  <c r="B47" i="5"/>
  <c r="B45" i="5"/>
  <c r="D44" i="5" s="1"/>
  <c r="B43" i="5"/>
  <c r="B41" i="5"/>
  <c r="D40" i="5" s="1"/>
  <c r="B39" i="5"/>
  <c r="B37" i="5"/>
  <c r="D36" i="5" s="1"/>
  <c r="B35" i="5"/>
  <c r="B33" i="5"/>
  <c r="B31" i="5"/>
  <c r="D32" i="5" s="1"/>
  <c r="B29" i="5"/>
  <c r="D28" i="5" s="1"/>
  <c r="B27" i="5"/>
  <c r="I49" i="2"/>
  <c r="I47" i="2"/>
  <c r="K48" i="2" s="1"/>
  <c r="I45" i="2"/>
  <c r="K44" i="2" s="1"/>
  <c r="I43" i="2"/>
  <c r="I41" i="2"/>
  <c r="I39" i="2"/>
  <c r="K40" i="2" s="1"/>
  <c r="I37" i="2"/>
  <c r="I35" i="2"/>
  <c r="K36" i="2" s="1"/>
  <c r="I33" i="2"/>
  <c r="K32" i="2" s="1"/>
  <c r="I31" i="2"/>
  <c r="I29" i="2"/>
  <c r="K28" i="2" s="1"/>
  <c r="I27" i="2"/>
  <c r="C49" i="2"/>
  <c r="E48" i="2" s="1"/>
  <c r="C47" i="2"/>
  <c r="C45" i="2"/>
  <c r="C43" i="2"/>
  <c r="E44" i="2" s="1"/>
  <c r="C41" i="2"/>
  <c r="C39" i="2"/>
  <c r="E40" i="2" s="1"/>
  <c r="C37" i="2"/>
  <c r="C35" i="2"/>
  <c r="E36" i="2" s="1"/>
  <c r="C33" i="2"/>
  <c r="C31" i="2"/>
  <c r="E32" i="2" s="1"/>
  <c r="C29" i="2"/>
  <c r="C27" i="2"/>
  <c r="E28" i="2" s="1"/>
  <c r="H49" i="2"/>
  <c r="H47" i="2"/>
  <c r="J48" i="2" s="1"/>
  <c r="H45" i="2"/>
  <c r="J44" i="2" s="1"/>
  <c r="H43" i="2"/>
  <c r="H41" i="2"/>
  <c r="H39" i="2"/>
  <c r="J40" i="2" s="1"/>
  <c r="H37" i="2"/>
  <c r="H35" i="2"/>
  <c r="J36" i="2" s="1"/>
  <c r="H33" i="2"/>
  <c r="J32" i="2" s="1"/>
  <c r="H31" i="2"/>
  <c r="H29" i="2"/>
  <c r="J28" i="2" s="1"/>
  <c r="H27" i="2"/>
  <c r="B49" i="2"/>
  <c r="D48" i="2" s="1"/>
  <c r="B47" i="2"/>
  <c r="B45" i="2"/>
  <c r="B43" i="2"/>
  <c r="D44" i="2" s="1"/>
  <c r="B41" i="2"/>
  <c r="B39" i="2"/>
  <c r="D40" i="2" s="1"/>
  <c r="B37" i="2"/>
  <c r="B35" i="2"/>
  <c r="D36" i="2" s="1"/>
  <c r="B33" i="2"/>
  <c r="B31" i="2"/>
  <c r="D32" i="2" s="1"/>
  <c r="B29" i="2"/>
  <c r="B27" i="2"/>
  <c r="D28" i="2" s="1"/>
  <c r="C24" i="19"/>
  <c r="E23" i="19" s="1"/>
  <c r="C20" i="19"/>
  <c r="C18" i="19"/>
  <c r="E19" i="19" s="1"/>
  <c r="C16" i="19"/>
  <c r="E15" i="19" s="1"/>
  <c r="C14" i="19"/>
  <c r="C12" i="19"/>
  <c r="E11" i="19" s="1"/>
  <c r="C10" i="19"/>
  <c r="C8" i="19"/>
  <c r="C6" i="19"/>
  <c r="E7" i="19" s="1"/>
  <c r="C4" i="19"/>
  <c r="C2" i="19"/>
  <c r="E3" i="19" s="1"/>
  <c r="I24" i="19"/>
  <c r="K23" i="19" s="1"/>
  <c r="I22" i="19"/>
  <c r="I20" i="19"/>
  <c r="I18" i="19"/>
  <c r="K19" i="19" s="1"/>
  <c r="I16" i="19"/>
  <c r="K15" i="19" s="1"/>
  <c r="I14" i="19"/>
  <c r="I12" i="19"/>
  <c r="K11" i="19" s="1"/>
  <c r="I10" i="19"/>
  <c r="I8" i="19"/>
  <c r="I6" i="19"/>
  <c r="K7" i="19" s="1"/>
  <c r="I4" i="19"/>
  <c r="I2" i="19"/>
  <c r="K3" i="19" s="1"/>
  <c r="H20" i="19"/>
  <c r="H16" i="19"/>
  <c r="J15" i="19" s="1"/>
  <c r="H8" i="19"/>
  <c r="H24" i="19"/>
  <c r="J23" i="19" s="1"/>
  <c r="H12" i="19"/>
  <c r="J11" i="19" s="1"/>
  <c r="H6" i="19"/>
  <c r="J7" i="19" s="1"/>
  <c r="H22" i="19"/>
  <c r="H14" i="19"/>
  <c r="H4" i="19"/>
  <c r="H18" i="19"/>
  <c r="J19" i="19" s="1"/>
  <c r="H10" i="19"/>
  <c r="H2" i="19"/>
  <c r="J3" i="19" s="1"/>
  <c r="B20" i="19"/>
  <c r="B16" i="19"/>
  <c r="D15" i="19" s="1"/>
  <c r="B8" i="19"/>
  <c r="B24" i="19"/>
  <c r="D23" i="19" s="1"/>
  <c r="B12" i="19"/>
  <c r="D11" i="19" s="1"/>
  <c r="B6" i="19"/>
  <c r="D7" i="19" s="1"/>
  <c r="B14" i="19"/>
  <c r="B4" i="19"/>
  <c r="B18" i="19"/>
  <c r="D19" i="19" s="1"/>
  <c r="B10" i="19"/>
  <c r="B2" i="19"/>
  <c r="D3" i="19" s="1"/>
  <c r="I24" i="18"/>
  <c r="I22" i="18"/>
  <c r="I20" i="18"/>
  <c r="I18" i="18"/>
  <c r="I16" i="18"/>
  <c r="I14" i="18"/>
  <c r="I12" i="18"/>
  <c r="I10" i="18"/>
  <c r="I8" i="18"/>
  <c r="I6" i="18"/>
  <c r="I4" i="18"/>
  <c r="I2" i="18"/>
  <c r="H20" i="18"/>
  <c r="H16" i="18"/>
  <c r="H8" i="18"/>
  <c r="H24" i="18"/>
  <c r="H12" i="18"/>
  <c r="H6" i="18"/>
  <c r="H22" i="18"/>
  <c r="H14" i="18"/>
  <c r="H4" i="18"/>
  <c r="H18" i="18"/>
  <c r="H10" i="18"/>
  <c r="H2" i="18"/>
  <c r="C22" i="18"/>
  <c r="C20" i="18"/>
  <c r="C18" i="18"/>
  <c r="C16" i="18"/>
  <c r="C14" i="18"/>
  <c r="C10" i="18"/>
  <c r="C8" i="18"/>
  <c r="C6" i="18"/>
  <c r="C4" i="18"/>
  <c r="C2" i="18"/>
  <c r="B20" i="18"/>
  <c r="B16" i="18"/>
  <c r="B8" i="18"/>
  <c r="B6" i="18"/>
  <c r="B22" i="18"/>
  <c r="B14" i="18"/>
  <c r="B4" i="18"/>
  <c r="B18" i="18"/>
  <c r="B10" i="18"/>
  <c r="B2" i="18"/>
  <c r="I24" i="17"/>
  <c r="I22" i="17"/>
  <c r="K23" i="17" s="1"/>
  <c r="I20" i="17"/>
  <c r="I18" i="17"/>
  <c r="K19" i="17" s="1"/>
  <c r="I16" i="17"/>
  <c r="I14" i="17"/>
  <c r="K15" i="17" s="1"/>
  <c r="I12" i="17"/>
  <c r="I10" i="17"/>
  <c r="K11" i="17" s="1"/>
  <c r="I8" i="17"/>
  <c r="I6" i="17"/>
  <c r="I4" i="17"/>
  <c r="I2" i="17"/>
  <c r="K3" i="17" s="1"/>
  <c r="C24" i="17"/>
  <c r="C22" i="17"/>
  <c r="E23" i="17" s="1"/>
  <c r="C20" i="17"/>
  <c r="C18" i="17"/>
  <c r="E19" i="17" s="1"/>
  <c r="C16" i="17"/>
  <c r="C14" i="17"/>
  <c r="E15" i="17" s="1"/>
  <c r="C12" i="17"/>
  <c r="C10" i="17"/>
  <c r="E11" i="17" s="1"/>
  <c r="C8" i="17"/>
  <c r="E7" i="17" s="1"/>
  <c r="C6" i="17"/>
  <c r="C4" i="17"/>
  <c r="C2" i="17"/>
  <c r="E3" i="17" s="1"/>
  <c r="H20" i="17"/>
  <c r="H16" i="17"/>
  <c r="H8" i="17"/>
  <c r="H24" i="17"/>
  <c r="H12" i="17"/>
  <c r="H6" i="17"/>
  <c r="H22" i="17"/>
  <c r="J23" i="17" s="1"/>
  <c r="H14" i="17"/>
  <c r="J15" i="17" s="1"/>
  <c r="H4" i="17"/>
  <c r="H18" i="17"/>
  <c r="J19" i="17" s="1"/>
  <c r="H10" i="17"/>
  <c r="J11" i="17" s="1"/>
  <c r="H2" i="17"/>
  <c r="J3" i="17" s="1"/>
  <c r="B20" i="17"/>
  <c r="B16" i="17"/>
  <c r="B8" i="17"/>
  <c r="D7" i="17" s="1"/>
  <c r="B24" i="17"/>
  <c r="B12" i="17"/>
  <c r="B6" i="17"/>
  <c r="B22" i="17"/>
  <c r="D23" i="17" s="1"/>
  <c r="B14" i="17"/>
  <c r="D15" i="17" s="1"/>
  <c r="B4" i="17"/>
  <c r="B18" i="17"/>
  <c r="D19" i="17" s="1"/>
  <c r="B2" i="17"/>
  <c r="D3" i="17" s="1"/>
  <c r="I24" i="16"/>
  <c r="I22" i="16"/>
  <c r="K23" i="16" s="1"/>
  <c r="I20" i="16"/>
  <c r="I18" i="16"/>
  <c r="K19" i="16" s="1"/>
  <c r="I16" i="16"/>
  <c r="I14" i="16"/>
  <c r="K15" i="16" s="1"/>
  <c r="I12" i="16"/>
  <c r="I10" i="16"/>
  <c r="K11" i="16" s="1"/>
  <c r="I8" i="16"/>
  <c r="K7" i="16" s="1"/>
  <c r="I6" i="16"/>
  <c r="I4" i="16"/>
  <c r="K3" i="16" s="1"/>
  <c r="I2" i="16"/>
  <c r="C24" i="16"/>
  <c r="E23" i="16" s="1"/>
  <c r="C22" i="16"/>
  <c r="C20" i="16"/>
  <c r="E19" i="16" s="1"/>
  <c r="C18" i="16"/>
  <c r="C16" i="16"/>
  <c r="C14" i="16"/>
  <c r="E15" i="16" s="1"/>
  <c r="C12" i="16"/>
  <c r="E11" i="16" s="1"/>
  <c r="C10" i="16"/>
  <c r="C8" i="16"/>
  <c r="C6" i="16"/>
  <c r="E7" i="16" s="1"/>
  <c r="C4" i="16"/>
  <c r="E3" i="16" s="1"/>
  <c r="C2" i="16"/>
  <c r="H20" i="16"/>
  <c r="H16" i="16"/>
  <c r="H8" i="16"/>
  <c r="J7" i="16" s="1"/>
  <c r="H24" i="16"/>
  <c r="H12" i="16"/>
  <c r="H6" i="16"/>
  <c r="H22" i="16"/>
  <c r="J23" i="16" s="1"/>
  <c r="H14" i="16"/>
  <c r="J15" i="16" s="1"/>
  <c r="H4" i="16"/>
  <c r="J3" i="16" s="1"/>
  <c r="H18" i="16"/>
  <c r="J19" i="16" s="1"/>
  <c r="H10" i="16"/>
  <c r="J11" i="16" s="1"/>
  <c r="H2" i="16"/>
  <c r="B20" i="16"/>
  <c r="D19" i="16" s="1"/>
  <c r="B16" i="16"/>
  <c r="B8" i="16"/>
  <c r="B24" i="16"/>
  <c r="D23" i="16" s="1"/>
  <c r="B12" i="16"/>
  <c r="D11" i="16" s="1"/>
  <c r="B6" i="16"/>
  <c r="D7" i="16" s="1"/>
  <c r="B22" i="16"/>
  <c r="B14" i="16"/>
  <c r="D15" i="16" s="1"/>
  <c r="B4" i="16"/>
  <c r="D3" i="16" s="1"/>
  <c r="B18" i="16"/>
  <c r="B10" i="16"/>
  <c r="B2" i="16"/>
  <c r="I2" i="15"/>
  <c r="K3" i="15" s="1"/>
  <c r="I4" i="15"/>
  <c r="I6" i="15"/>
  <c r="I8" i="15"/>
  <c r="K7" i="15" s="1"/>
  <c r="I10" i="15"/>
  <c r="K11" i="15" s="1"/>
  <c r="I12" i="15"/>
  <c r="I14" i="15"/>
  <c r="I16" i="15"/>
  <c r="K15" i="15" s="1"/>
  <c r="I18" i="15"/>
  <c r="I20" i="15"/>
  <c r="K19" i="15" s="1"/>
  <c r="I22" i="15"/>
  <c r="K23" i="15" s="1"/>
  <c r="I24" i="15"/>
  <c r="C24" i="15"/>
  <c r="C22" i="15"/>
  <c r="E23" i="15" s="1"/>
  <c r="C20" i="15"/>
  <c r="E19" i="15" s="1"/>
  <c r="C18" i="15"/>
  <c r="C16" i="15"/>
  <c r="E15" i="15" s="1"/>
  <c r="C14" i="15"/>
  <c r="C12" i="15"/>
  <c r="C10" i="15"/>
  <c r="E11" i="15" s="1"/>
  <c r="C8" i="15"/>
  <c r="E7" i="15" s="1"/>
  <c r="C6" i="15"/>
  <c r="C4" i="15"/>
  <c r="E3" i="15" s="1"/>
  <c r="C2" i="15"/>
  <c r="H20" i="15"/>
  <c r="J19" i="15" s="1"/>
  <c r="H16" i="15"/>
  <c r="J15" i="15" s="1"/>
  <c r="H8" i="15"/>
  <c r="J7" i="15" s="1"/>
  <c r="H24" i="15"/>
  <c r="H12" i="15"/>
  <c r="H6" i="15"/>
  <c r="H22" i="15"/>
  <c r="J23" i="15" s="1"/>
  <c r="H14" i="15"/>
  <c r="H4" i="15"/>
  <c r="J3" i="15" s="1"/>
  <c r="H18" i="15"/>
  <c r="H10" i="15"/>
  <c r="J11" i="15" s="1"/>
  <c r="B20" i="15"/>
  <c r="D19" i="15" s="1"/>
  <c r="B16" i="15"/>
  <c r="D15" i="15" s="1"/>
  <c r="B8" i="15"/>
  <c r="D7" i="15" s="1"/>
  <c r="B24" i="15"/>
  <c r="B12" i="15"/>
  <c r="B6" i="15"/>
  <c r="B22" i="15"/>
  <c r="D23" i="15" s="1"/>
  <c r="B14" i="15"/>
  <c r="B4" i="15"/>
  <c r="D3" i="15" s="1"/>
  <c r="B18" i="15"/>
  <c r="B10" i="15"/>
  <c r="D11" i="15" s="1"/>
  <c r="B2" i="15"/>
  <c r="H20" i="14"/>
  <c r="H16" i="14"/>
  <c r="J15" i="14" s="1"/>
  <c r="H8" i="14"/>
  <c r="J7" i="14" s="1"/>
  <c r="H24" i="14"/>
  <c r="J23" i="14" s="1"/>
  <c r="H12" i="14"/>
  <c r="H6" i="14"/>
  <c r="H22" i="14"/>
  <c r="H14" i="14"/>
  <c r="H4" i="14"/>
  <c r="H18" i="14"/>
  <c r="J19" i="14" s="1"/>
  <c r="H10" i="14"/>
  <c r="J11" i="14" s="1"/>
  <c r="H2" i="14"/>
  <c r="J3" i="14" s="1"/>
  <c r="B20" i="14"/>
  <c r="D19" i="14" s="1"/>
  <c r="B16" i="14"/>
  <c r="B8" i="14"/>
  <c r="D7" i="14" s="1"/>
  <c r="B24" i="14"/>
  <c r="B12" i="14"/>
  <c r="B6" i="14"/>
  <c r="B22" i="14"/>
  <c r="D23" i="14" s="1"/>
  <c r="B14" i="14"/>
  <c r="D15" i="14" s="1"/>
  <c r="B4" i="14"/>
  <c r="D3" i="14" s="1"/>
  <c r="B18" i="14"/>
  <c r="B10" i="14"/>
  <c r="D11" i="14" s="1"/>
  <c r="B2" i="14"/>
  <c r="I24" i="13"/>
  <c r="K23" i="13" s="1"/>
  <c r="I22" i="13"/>
  <c r="I20" i="13"/>
  <c r="I18" i="13"/>
  <c r="K19" i="13" s="1"/>
  <c r="I16" i="13"/>
  <c r="K15" i="13" s="1"/>
  <c r="I14" i="13"/>
  <c r="I12" i="13"/>
  <c r="K11" i="13" s="1"/>
  <c r="I10" i="13"/>
  <c r="I8" i="13"/>
  <c r="I6" i="13"/>
  <c r="K7" i="13" s="1"/>
  <c r="I4" i="13"/>
  <c r="I2" i="13"/>
  <c r="K3" i="13" s="1"/>
  <c r="H20" i="13"/>
  <c r="H16" i="13"/>
  <c r="J15" i="13" s="1"/>
  <c r="H8" i="13"/>
  <c r="H24" i="13"/>
  <c r="J23" i="13" s="1"/>
  <c r="H12" i="13"/>
  <c r="J11" i="13" s="1"/>
  <c r="H6" i="13"/>
  <c r="J7" i="13" s="1"/>
  <c r="H22" i="13"/>
  <c r="H14" i="13"/>
  <c r="H4" i="13"/>
  <c r="H18" i="13"/>
  <c r="J19" i="13" s="1"/>
  <c r="H10" i="13"/>
  <c r="H2" i="13"/>
  <c r="J3" i="13" s="1"/>
  <c r="C24" i="13"/>
  <c r="C22" i="13"/>
  <c r="E23" i="13" s="1"/>
  <c r="C20" i="13"/>
  <c r="C18" i="13"/>
  <c r="E19" i="13" s="1"/>
  <c r="C16" i="13"/>
  <c r="C14" i="13"/>
  <c r="E15" i="13" s="1"/>
  <c r="C12" i="13"/>
  <c r="C10" i="13"/>
  <c r="E11" i="13" s="1"/>
  <c r="C8" i="13"/>
  <c r="C6" i="13"/>
  <c r="E7" i="13" s="1"/>
  <c r="C4" i="13"/>
  <c r="E3" i="13" s="1"/>
  <c r="C2" i="13"/>
  <c r="B24" i="13"/>
  <c r="B20" i="13"/>
  <c r="B16" i="13"/>
  <c r="B14" i="13"/>
  <c r="D15" i="13" s="1"/>
  <c r="B12" i="13"/>
  <c r="B8" i="13"/>
  <c r="B6" i="13"/>
  <c r="D7" i="13" s="1"/>
  <c r="B22" i="13"/>
  <c r="D23" i="13" s="1"/>
  <c r="B4" i="13"/>
  <c r="D3" i="13" s="1"/>
  <c r="B18" i="13"/>
  <c r="D19" i="13" s="1"/>
  <c r="B10" i="13"/>
  <c r="D11" i="13" s="1"/>
  <c r="B2" i="13"/>
  <c r="I24" i="12"/>
  <c r="I22" i="12"/>
  <c r="K23" i="12" s="1"/>
  <c r="I20" i="12"/>
  <c r="I18" i="12"/>
  <c r="K19" i="12" s="1"/>
  <c r="I16" i="12"/>
  <c r="I14" i="12"/>
  <c r="K15" i="12" s="1"/>
  <c r="I12" i="12"/>
  <c r="I10" i="12"/>
  <c r="K11" i="12" s="1"/>
  <c r="I8" i="12"/>
  <c r="I6" i="12"/>
  <c r="K7" i="12" s="1"/>
  <c r="I4" i="12"/>
  <c r="K3" i="12" s="1"/>
  <c r="I2" i="12"/>
  <c r="H20" i="12"/>
  <c r="H16" i="12"/>
  <c r="H8" i="12"/>
  <c r="H24" i="12"/>
  <c r="H12" i="12"/>
  <c r="H6" i="12"/>
  <c r="J7" i="12" s="1"/>
  <c r="H22" i="12"/>
  <c r="J23" i="12" s="1"/>
  <c r="H14" i="12"/>
  <c r="J15" i="12" s="1"/>
  <c r="H4" i="12"/>
  <c r="J3" i="12" s="1"/>
  <c r="H18" i="12"/>
  <c r="J19" i="12" s="1"/>
  <c r="H10" i="12"/>
  <c r="J11" i="12" s="1"/>
  <c r="H2" i="12"/>
  <c r="C24" i="12"/>
  <c r="E23" i="12" s="1"/>
  <c r="C22" i="12"/>
  <c r="C20" i="12"/>
  <c r="E19" i="12" s="1"/>
  <c r="C18" i="12"/>
  <c r="C16" i="12"/>
  <c r="C14" i="12"/>
  <c r="E15" i="12" s="1"/>
  <c r="C12" i="12"/>
  <c r="E11" i="12" s="1"/>
  <c r="C10" i="12"/>
  <c r="C8" i="12"/>
  <c r="C6" i="12"/>
  <c r="E7" i="12" s="1"/>
  <c r="C4" i="12"/>
  <c r="E3" i="12" s="1"/>
  <c r="C2" i="12"/>
  <c r="B20" i="12"/>
  <c r="D19" i="12" s="1"/>
  <c r="B16" i="12"/>
  <c r="B8" i="12"/>
  <c r="B24" i="12"/>
  <c r="D23" i="12" s="1"/>
  <c r="B12" i="12"/>
  <c r="D11" i="12" s="1"/>
  <c r="B6" i="12"/>
  <c r="D7" i="12" s="1"/>
  <c r="B22" i="12"/>
  <c r="B14" i="12"/>
  <c r="D15" i="12" s="1"/>
  <c r="B4" i="12"/>
  <c r="D3" i="12" s="1"/>
  <c r="B18" i="12"/>
  <c r="B10" i="12"/>
  <c r="B2" i="12"/>
  <c r="I24" i="11"/>
  <c r="I22" i="11"/>
  <c r="K23" i="11" s="1"/>
  <c r="I20" i="11"/>
  <c r="I18" i="11"/>
  <c r="K19" i="11" s="1"/>
  <c r="I16" i="11"/>
  <c r="I14" i="11"/>
  <c r="K15" i="11" s="1"/>
  <c r="I12" i="11"/>
  <c r="I10" i="11"/>
  <c r="K11" i="11" s="1"/>
  <c r="I8" i="11"/>
  <c r="I6" i="11"/>
  <c r="K7" i="11" s="1"/>
  <c r="I4" i="11"/>
  <c r="I2" i="11"/>
  <c r="K3" i="11" s="1"/>
  <c r="H20" i="11"/>
  <c r="H16" i="11"/>
  <c r="H8" i="11"/>
  <c r="H24" i="11"/>
  <c r="H12" i="11"/>
  <c r="H6" i="11"/>
  <c r="J7" i="11" s="1"/>
  <c r="H22" i="11"/>
  <c r="J23" i="11" s="1"/>
  <c r="H14" i="11"/>
  <c r="J15" i="11" s="1"/>
  <c r="H4" i="11"/>
  <c r="H18" i="11"/>
  <c r="J19" i="11" s="1"/>
  <c r="H10" i="11"/>
  <c r="J11" i="11" s="1"/>
  <c r="H2" i="11"/>
  <c r="J3" i="11" s="1"/>
  <c r="C24" i="11"/>
  <c r="C22" i="11"/>
  <c r="E23" i="11" s="1"/>
  <c r="C20" i="11"/>
  <c r="C18" i="11"/>
  <c r="E19" i="11" s="1"/>
  <c r="C16" i="11"/>
  <c r="C14" i="11"/>
  <c r="E15" i="11" s="1"/>
  <c r="C12" i="11"/>
  <c r="C10" i="11"/>
  <c r="E11" i="11" s="1"/>
  <c r="C8" i="11"/>
  <c r="C6" i="11"/>
  <c r="E7" i="11" s="1"/>
  <c r="C4" i="11"/>
  <c r="C2" i="11"/>
  <c r="E3" i="11" s="1"/>
  <c r="B20" i="11"/>
  <c r="B16" i="11"/>
  <c r="B8" i="11"/>
  <c r="B24" i="11"/>
  <c r="B12" i="11"/>
  <c r="B6" i="11"/>
  <c r="D7" i="11" s="1"/>
  <c r="B22" i="11"/>
  <c r="D23" i="11" s="1"/>
  <c r="B14" i="11"/>
  <c r="D15" i="11" s="1"/>
  <c r="B4" i="11"/>
  <c r="B18" i="11"/>
  <c r="D19" i="11" s="1"/>
  <c r="B10" i="11"/>
  <c r="D11" i="11" s="1"/>
  <c r="B2" i="11"/>
  <c r="D3" i="11" s="1"/>
  <c r="I24" i="10"/>
  <c r="I22" i="10"/>
  <c r="K23" i="10" s="1"/>
  <c r="I20" i="10"/>
  <c r="K19" i="10" s="1"/>
  <c r="I18" i="10"/>
  <c r="I16" i="10"/>
  <c r="K15" i="10" s="1"/>
  <c r="I14" i="10"/>
  <c r="I12" i="10"/>
  <c r="K11" i="10" s="1"/>
  <c r="I10" i="10"/>
  <c r="I8" i="10"/>
  <c r="K7" i="10" s="1"/>
  <c r="I6" i="10"/>
  <c r="I4" i="10"/>
  <c r="K3" i="10" s="1"/>
  <c r="I2" i="10"/>
  <c r="H20" i="10"/>
  <c r="J19" i="10" s="1"/>
  <c r="H16" i="10"/>
  <c r="J15" i="10" s="1"/>
  <c r="H8" i="10"/>
  <c r="J7" i="10" s="1"/>
  <c r="H24" i="10"/>
  <c r="H12" i="10"/>
  <c r="J11" i="10" s="1"/>
  <c r="H6" i="10"/>
  <c r="H22" i="10"/>
  <c r="J23" i="10" s="1"/>
  <c r="H18" i="10"/>
  <c r="H14" i="10"/>
  <c r="H4" i="10"/>
  <c r="J3" i="10" s="1"/>
  <c r="H10" i="10"/>
  <c r="H2" i="10"/>
  <c r="C24" i="10"/>
  <c r="E23" i="10" s="1"/>
  <c r="C22" i="10"/>
  <c r="C20" i="10"/>
  <c r="C18" i="10"/>
  <c r="E19" i="10" s="1"/>
  <c r="C16" i="10"/>
  <c r="C14" i="10"/>
  <c r="E15" i="10" s="1"/>
  <c r="C12" i="10"/>
  <c r="E11" i="10" s="1"/>
  <c r="C10" i="10"/>
  <c r="C8" i="10"/>
  <c r="C6" i="10"/>
  <c r="E7" i="10" s="1"/>
  <c r="C4" i="10"/>
  <c r="C2" i="10"/>
  <c r="E3" i="10" s="1"/>
  <c r="B20" i="10"/>
  <c r="B16" i="10"/>
  <c r="B8" i="10"/>
  <c r="B24" i="10"/>
  <c r="D23" i="10" s="1"/>
  <c r="B12" i="10"/>
  <c r="D11" i="10" s="1"/>
  <c r="B6" i="10"/>
  <c r="D7" i="10" s="1"/>
  <c r="B22" i="10"/>
  <c r="B14" i="10"/>
  <c r="D15" i="10" s="1"/>
  <c r="B4" i="10"/>
  <c r="B18" i="10"/>
  <c r="D19" i="10" s="1"/>
  <c r="B10" i="10"/>
  <c r="B2" i="10"/>
  <c r="D3" i="10" s="1"/>
  <c r="I24" i="9"/>
  <c r="K23" i="9" s="1"/>
  <c r="I22" i="9"/>
  <c r="I20" i="9"/>
  <c r="K19" i="9" s="1"/>
  <c r="I18" i="9"/>
  <c r="I16" i="9"/>
  <c r="K15" i="9" s="1"/>
  <c r="I14" i="9"/>
  <c r="I12" i="9"/>
  <c r="K11" i="9" s="1"/>
  <c r="I10" i="9"/>
  <c r="I8" i="9"/>
  <c r="I6" i="9"/>
  <c r="K7" i="9" s="1"/>
  <c r="I4" i="9"/>
  <c r="K3" i="9" s="1"/>
  <c r="I2" i="9"/>
  <c r="H20" i="9"/>
  <c r="J19" i="9" s="1"/>
  <c r="H16" i="9"/>
  <c r="J15" i="9" s="1"/>
  <c r="H8" i="9"/>
  <c r="H24" i="9"/>
  <c r="J23" i="9" s="1"/>
  <c r="H12" i="9"/>
  <c r="J11" i="9" s="1"/>
  <c r="H6" i="9"/>
  <c r="J7" i="9" s="1"/>
  <c r="H4" i="9"/>
  <c r="J3" i="9" s="1"/>
  <c r="H14" i="9"/>
  <c r="H22" i="9"/>
  <c r="H18" i="9"/>
  <c r="H10" i="9"/>
  <c r="H2" i="9"/>
  <c r="C24" i="9"/>
  <c r="E23" i="9" s="1"/>
  <c r="C22" i="9"/>
  <c r="C20" i="9"/>
  <c r="E19" i="9" s="1"/>
  <c r="C18" i="9"/>
  <c r="C16" i="9"/>
  <c r="E15" i="9" s="1"/>
  <c r="C14" i="9"/>
  <c r="C12" i="9"/>
  <c r="E11" i="9" s="1"/>
  <c r="C10" i="9"/>
  <c r="C8" i="9"/>
  <c r="C6" i="9"/>
  <c r="E7" i="9" s="1"/>
  <c r="C4" i="9"/>
  <c r="C2" i="9"/>
  <c r="E3" i="9" s="1"/>
  <c r="B20" i="9"/>
  <c r="D19" i="9" s="1"/>
  <c r="B16" i="9"/>
  <c r="D15" i="9" s="1"/>
  <c r="B8" i="9"/>
  <c r="B24" i="9"/>
  <c r="D23" i="9" s="1"/>
  <c r="B12" i="9"/>
  <c r="D11" i="9" s="1"/>
  <c r="B6" i="9"/>
  <c r="D7" i="9" s="1"/>
  <c r="B22" i="9"/>
  <c r="B14" i="9"/>
  <c r="B4" i="9"/>
  <c r="B18" i="9"/>
  <c r="B10" i="9"/>
  <c r="B2" i="9"/>
  <c r="I24" i="8"/>
  <c r="K23" i="8" s="1"/>
  <c r="I22" i="8"/>
  <c r="I20" i="8"/>
  <c r="I18" i="8"/>
  <c r="K19" i="8" s="1"/>
  <c r="I16" i="8"/>
  <c r="K15" i="8" s="1"/>
  <c r="I14" i="8"/>
  <c r="I12" i="8"/>
  <c r="I10" i="8"/>
  <c r="K11" i="8" s="1"/>
  <c r="I8" i="8"/>
  <c r="K7" i="8" s="1"/>
  <c r="I6" i="8"/>
  <c r="I4" i="8"/>
  <c r="I2" i="8"/>
  <c r="K3" i="8" s="1"/>
  <c r="H20" i="8"/>
  <c r="H16" i="8"/>
  <c r="J15" i="8" s="1"/>
  <c r="H8" i="8"/>
  <c r="J7" i="8" s="1"/>
  <c r="H24" i="8"/>
  <c r="J23" i="8" s="1"/>
  <c r="H12" i="8"/>
  <c r="H6" i="8"/>
  <c r="H22" i="8"/>
  <c r="H14" i="8"/>
  <c r="H4" i="8"/>
  <c r="H18" i="8"/>
  <c r="J19" i="8" s="1"/>
  <c r="H10" i="8"/>
  <c r="J11" i="8" s="1"/>
  <c r="H2" i="8"/>
  <c r="J3" i="8" s="1"/>
  <c r="C24" i="8"/>
  <c r="E23" i="8" s="1"/>
  <c r="C22" i="8"/>
  <c r="C20" i="8"/>
  <c r="C18" i="8"/>
  <c r="E19" i="8" s="1"/>
  <c r="C16" i="8"/>
  <c r="E15" i="8" s="1"/>
  <c r="C14" i="8"/>
  <c r="C12" i="8"/>
  <c r="C10" i="8"/>
  <c r="E11" i="8" s="1"/>
  <c r="C8" i="8"/>
  <c r="C6" i="8"/>
  <c r="E7" i="8" s="1"/>
  <c r="C4" i="8"/>
  <c r="C2" i="8"/>
  <c r="E3" i="8" s="1"/>
  <c r="B20" i="8"/>
  <c r="B16" i="8"/>
  <c r="D15" i="8" s="1"/>
  <c r="B8" i="8"/>
  <c r="B24" i="8"/>
  <c r="D23" i="8" s="1"/>
  <c r="B12" i="8"/>
  <c r="B6" i="8"/>
  <c r="D7" i="8" s="1"/>
  <c r="B22" i="8"/>
  <c r="B14" i="8"/>
  <c r="B4" i="8"/>
  <c r="B18" i="8"/>
  <c r="D19" i="8" s="1"/>
  <c r="B10" i="8"/>
  <c r="D11" i="8" s="1"/>
  <c r="B2" i="8"/>
  <c r="D3" i="8" s="1"/>
  <c r="I24" i="6"/>
  <c r="I22" i="6"/>
  <c r="K23" i="6" s="1"/>
  <c r="I20" i="6"/>
  <c r="I18" i="6"/>
  <c r="K19" i="6" s="1"/>
  <c r="I16" i="6"/>
  <c r="I14" i="6"/>
  <c r="K15" i="6" s="1"/>
  <c r="I12" i="6"/>
  <c r="I10" i="6"/>
  <c r="K11" i="6" s="1"/>
  <c r="I8" i="6"/>
  <c r="K7" i="6" s="1"/>
  <c r="I6" i="6"/>
  <c r="I4" i="6"/>
  <c r="K3" i="6" s="1"/>
  <c r="I2" i="6"/>
  <c r="H20" i="6"/>
  <c r="H16" i="6"/>
  <c r="H8" i="6"/>
  <c r="J7" i="6" s="1"/>
  <c r="H24" i="6"/>
  <c r="H12" i="6"/>
  <c r="H6" i="6"/>
  <c r="H22" i="6"/>
  <c r="J23" i="6" s="1"/>
  <c r="H14" i="6"/>
  <c r="J15" i="6" s="1"/>
  <c r="H4" i="6"/>
  <c r="J3" i="6" s="1"/>
  <c r="H18" i="6"/>
  <c r="J19" i="6" s="1"/>
  <c r="H10" i="6"/>
  <c r="J11" i="6" s="1"/>
  <c r="H2" i="6"/>
  <c r="C24" i="6"/>
  <c r="C22" i="6"/>
  <c r="E23" i="6" s="1"/>
  <c r="C20" i="6"/>
  <c r="C18" i="6"/>
  <c r="E19" i="6" s="1"/>
  <c r="C16" i="6"/>
  <c r="C14" i="6"/>
  <c r="E15" i="6" s="1"/>
  <c r="C12" i="6"/>
  <c r="C10" i="6"/>
  <c r="E11" i="6" s="1"/>
  <c r="C8" i="6"/>
  <c r="C6" i="6"/>
  <c r="E7" i="6" s="1"/>
  <c r="C4" i="6"/>
  <c r="C2" i="6"/>
  <c r="E3" i="6" s="1"/>
  <c r="B20" i="6"/>
  <c r="B16" i="6"/>
  <c r="B8" i="6"/>
  <c r="B24" i="6"/>
  <c r="B12" i="6"/>
  <c r="B6" i="6"/>
  <c r="D7" i="6" s="1"/>
  <c r="B22" i="6"/>
  <c r="D23" i="6" s="1"/>
  <c r="B14" i="6"/>
  <c r="D15" i="6" s="1"/>
  <c r="B4" i="6"/>
  <c r="B18" i="6"/>
  <c r="D19" i="6" s="1"/>
  <c r="B10" i="6"/>
  <c r="D11" i="6" s="1"/>
  <c r="B2" i="6"/>
  <c r="D3" i="6" s="1"/>
  <c r="I24" i="5"/>
  <c r="I22" i="5"/>
  <c r="K23" i="5" s="1"/>
  <c r="I20" i="5"/>
  <c r="I18" i="5"/>
  <c r="K19" i="5" s="1"/>
  <c r="I16" i="5"/>
  <c r="I14" i="5"/>
  <c r="K15" i="5" s="1"/>
  <c r="I12" i="5"/>
  <c r="I10" i="5"/>
  <c r="K11" i="5" s="1"/>
  <c r="I8" i="5"/>
  <c r="K7" i="5" s="1"/>
  <c r="I6" i="5"/>
  <c r="I4" i="5"/>
  <c r="K3" i="5" s="1"/>
  <c r="I2" i="5"/>
  <c r="H20" i="5"/>
  <c r="H16" i="5"/>
  <c r="H8" i="5"/>
  <c r="J7" i="5" s="1"/>
  <c r="H24" i="5"/>
  <c r="H12" i="5"/>
  <c r="H6" i="5"/>
  <c r="H22" i="5"/>
  <c r="J23" i="5" s="1"/>
  <c r="H14" i="5"/>
  <c r="J15" i="5" s="1"/>
  <c r="H4" i="5"/>
  <c r="J3" i="5" s="1"/>
  <c r="H18" i="5"/>
  <c r="J19" i="5" s="1"/>
  <c r="H10" i="5"/>
  <c r="J11" i="5" s="1"/>
  <c r="H2" i="5"/>
  <c r="C24" i="5"/>
  <c r="C22" i="5"/>
  <c r="E23" i="5" s="1"/>
  <c r="C20" i="5"/>
  <c r="C18" i="5"/>
  <c r="E19" i="5" s="1"/>
  <c r="C16" i="5"/>
  <c r="E15" i="5" s="1"/>
  <c r="C14" i="5"/>
  <c r="C12" i="5"/>
  <c r="C10" i="5"/>
  <c r="E11" i="5" s="1"/>
  <c r="C8" i="5"/>
  <c r="E7" i="5" s="1"/>
  <c r="C6" i="5"/>
  <c r="C4" i="5"/>
  <c r="C2" i="5"/>
  <c r="E3" i="5" s="1"/>
  <c r="B20" i="5"/>
  <c r="B16" i="5"/>
  <c r="D15" i="5" s="1"/>
  <c r="B8" i="5"/>
  <c r="D7" i="5" s="1"/>
  <c r="B24" i="5"/>
  <c r="B12" i="5"/>
  <c r="B6" i="5"/>
  <c r="B22" i="5"/>
  <c r="D23" i="5" s="1"/>
  <c r="B14" i="5"/>
  <c r="B4" i="5"/>
  <c r="B18" i="5"/>
  <c r="D19" i="5" s="1"/>
  <c r="B10" i="5"/>
  <c r="D11" i="5" s="1"/>
  <c r="B2" i="5"/>
  <c r="D3" i="5" s="1"/>
  <c r="I24" i="2"/>
  <c r="K23" i="2" s="1"/>
  <c r="I22" i="2"/>
  <c r="I20" i="2"/>
  <c r="I18" i="2"/>
  <c r="I16" i="2"/>
  <c r="K15" i="2" s="1"/>
  <c r="I14" i="2"/>
  <c r="I12" i="2"/>
  <c r="I10" i="2"/>
  <c r="I8" i="2"/>
  <c r="I6" i="2"/>
  <c r="K7" i="2" s="1"/>
  <c r="I4" i="2"/>
  <c r="K3" i="2" s="1"/>
  <c r="I2" i="2"/>
  <c r="H20" i="2"/>
  <c r="H16" i="2"/>
  <c r="J15" i="2" s="1"/>
  <c r="H8" i="2"/>
  <c r="H24" i="2"/>
  <c r="J23" i="2" s="1"/>
  <c r="H12" i="2"/>
  <c r="H6" i="2"/>
  <c r="J7" i="2" s="1"/>
  <c r="H22" i="2"/>
  <c r="H14" i="2"/>
  <c r="H4" i="2"/>
  <c r="J3" i="2" s="1"/>
  <c r="H18" i="2"/>
  <c r="H10" i="2"/>
  <c r="H2" i="2"/>
  <c r="C24" i="2"/>
  <c r="C22" i="2"/>
  <c r="E23" i="2" s="1"/>
  <c r="B24" i="2"/>
  <c r="B22" i="2"/>
  <c r="D23" i="2" s="1"/>
  <c r="C20" i="2"/>
  <c r="E19" i="2" s="1"/>
  <c r="B20" i="2"/>
  <c r="D19" i="2" s="1"/>
  <c r="C18" i="2"/>
  <c r="B18" i="2"/>
  <c r="C16" i="2"/>
  <c r="B16" i="2"/>
  <c r="C14" i="2"/>
  <c r="E15" i="2" s="1"/>
  <c r="B14" i="2"/>
  <c r="D15" i="2" s="1"/>
  <c r="C12" i="2"/>
  <c r="E11" i="2" s="1"/>
  <c r="B12" i="2"/>
  <c r="D11" i="2" s="1"/>
  <c r="C10" i="2"/>
  <c r="B10" i="2"/>
  <c r="C8" i="2"/>
  <c r="E7" i="2" s="1"/>
  <c r="B8" i="2"/>
  <c r="D7" i="2" s="1"/>
  <c r="C6" i="2"/>
  <c r="B6" i="2"/>
  <c r="C4" i="2"/>
  <c r="E3" i="2" s="1"/>
  <c r="B4" i="2"/>
  <c r="D3" i="2" s="1"/>
  <c r="C2" i="2"/>
  <c r="B2" i="2"/>
</calcChain>
</file>

<file path=xl/sharedStrings.xml><?xml version="1.0" encoding="utf-8"?>
<sst xmlns="http://schemas.openxmlformats.org/spreadsheetml/2006/main" count="1602" uniqueCount="509">
  <si>
    <t>Team Key</t>
  </si>
  <si>
    <t>Arlington</t>
  </si>
  <si>
    <t>Arl</t>
  </si>
  <si>
    <t>Kingston</t>
  </si>
  <si>
    <t>King</t>
  </si>
  <si>
    <t>Beacon</t>
  </si>
  <si>
    <t>Bea</t>
  </si>
  <si>
    <t>Newburgh</t>
  </si>
  <si>
    <t>NFA</t>
  </si>
  <si>
    <t>Cornwall</t>
  </si>
  <si>
    <t>Corn</t>
  </si>
  <si>
    <t>John Jay</t>
  </si>
  <si>
    <t>JJEF</t>
  </si>
  <si>
    <t>Red Hook</t>
  </si>
  <si>
    <t>RH</t>
  </si>
  <si>
    <t>Ketcham</t>
  </si>
  <si>
    <t>RCK</t>
  </si>
  <si>
    <t>RV</t>
  </si>
  <si>
    <t>Valley Central</t>
  </si>
  <si>
    <t>VC</t>
  </si>
  <si>
    <t>POOLS</t>
  </si>
  <si>
    <t>Pool A</t>
  </si>
  <si>
    <t>Team</t>
  </si>
  <si>
    <t>Wrestler</t>
  </si>
  <si>
    <t>Pool C</t>
  </si>
  <si>
    <t>Pool B</t>
  </si>
  <si>
    <t>Pool D</t>
  </si>
  <si>
    <t>POOL A</t>
  </si>
  <si>
    <t>POOL B</t>
  </si>
  <si>
    <t>POOL C</t>
  </si>
  <si>
    <t>POOL D</t>
  </si>
  <si>
    <t>Rd 1</t>
  </si>
  <si>
    <t>Rd 2</t>
  </si>
  <si>
    <t>Rd 3</t>
  </si>
  <si>
    <t>Round 1</t>
  </si>
  <si>
    <t>1 vs 2</t>
  </si>
  <si>
    <t>3 vs 4</t>
  </si>
  <si>
    <t>Round 2</t>
  </si>
  <si>
    <t>1 vs 3</t>
  </si>
  <si>
    <t>2 vs 4</t>
  </si>
  <si>
    <t>Round 3</t>
  </si>
  <si>
    <t>1 vs 4</t>
  </si>
  <si>
    <t>2 vs 3</t>
  </si>
  <si>
    <t>School</t>
  </si>
  <si>
    <t>Highland</t>
  </si>
  <si>
    <t>Rondout Valley</t>
  </si>
  <si>
    <t>Place</t>
  </si>
  <si>
    <t>Hewlett</t>
  </si>
  <si>
    <t>Yorktown</t>
  </si>
  <si>
    <t>Port Chester</t>
  </si>
  <si>
    <t>Brookfield</t>
  </si>
  <si>
    <t>West Springfield</t>
  </si>
  <si>
    <t>Brk</t>
  </si>
  <si>
    <t>Hew</t>
  </si>
  <si>
    <t>High</t>
  </si>
  <si>
    <t>Yk</t>
  </si>
  <si>
    <t>WS</t>
  </si>
  <si>
    <t>PC</t>
  </si>
  <si>
    <t>Billy Cicarelli</t>
  </si>
  <si>
    <t>Mark Settembrino</t>
  </si>
  <si>
    <t>Danny Murphy</t>
  </si>
  <si>
    <t>Mike Morabito</t>
  </si>
  <si>
    <t>Logan Mongelli</t>
  </si>
  <si>
    <t>Jimmy Woeckner</t>
  </si>
  <si>
    <t>Brad Marvin</t>
  </si>
  <si>
    <t>Dave Emory</t>
  </si>
  <si>
    <t>Joe Fabrizio</t>
  </si>
  <si>
    <t>Murphy Wilson</t>
  </si>
  <si>
    <t>Tyler Vanderlinde</t>
  </si>
  <si>
    <r>
      <t>2,3,</t>
    </r>
    <r>
      <rPr>
        <sz val="12"/>
        <rFont val="Arial"/>
        <family val="2"/>
      </rPr>
      <t>7</t>
    </r>
  </si>
  <si>
    <r>
      <t>3,</t>
    </r>
    <r>
      <rPr>
        <sz val="12"/>
        <rFont val="Arial"/>
        <family val="2"/>
      </rPr>
      <t>9</t>
    </r>
    <r>
      <rPr>
        <sz val="12"/>
        <color rgb="FFFF0000"/>
        <rFont val="Arial"/>
        <family val="2"/>
      </rPr>
      <t xml:space="preserve"> </t>
    </r>
  </si>
  <si>
    <r>
      <t>1,</t>
    </r>
    <r>
      <rPr>
        <sz val="12"/>
        <rFont val="Arial"/>
        <family val="2"/>
      </rPr>
      <t>10</t>
    </r>
  </si>
  <si>
    <r>
      <t>4,</t>
    </r>
    <r>
      <rPr>
        <sz val="12"/>
        <rFont val="Arial"/>
        <family val="2"/>
      </rPr>
      <t>11</t>
    </r>
  </si>
  <si>
    <t>Simon Greebel</t>
  </si>
  <si>
    <t>Aaron Weinberg</t>
  </si>
  <si>
    <t>Oran Revivo</t>
  </si>
  <si>
    <t>Rob Rosenberg</t>
  </si>
  <si>
    <t>Tredd Smith</t>
  </si>
  <si>
    <t xml:space="preserve">Troy Smith </t>
  </si>
  <si>
    <t>Habner Sanchez</t>
  </si>
  <si>
    <t>Justin Ciraolo</t>
  </si>
  <si>
    <t>Lester Enriquez</t>
  </si>
  <si>
    <t>Chris Carpenter</t>
  </si>
  <si>
    <t>Justin Conahan</t>
  </si>
  <si>
    <t>Matt Day</t>
  </si>
  <si>
    <t>Brenden Nunziata</t>
  </si>
  <si>
    <t>Anthony Scott</t>
  </si>
  <si>
    <t>Kevin Hoff</t>
  </si>
  <si>
    <t>Derek Tompkins</t>
  </si>
  <si>
    <t>Angel Santos</t>
  </si>
  <si>
    <t>Vinny Martin</t>
  </si>
  <si>
    <t>Brandon Badger</t>
  </si>
  <si>
    <t>Derrick Feliciano</t>
  </si>
  <si>
    <t>Nick Tolli</t>
  </si>
  <si>
    <t>Alfredo Olmedo</t>
  </si>
  <si>
    <t>Andrew Rivera</t>
  </si>
  <si>
    <t>Johnny Bastone</t>
  </si>
  <si>
    <t>Sean Foschini</t>
  </si>
  <si>
    <t>Jerome McKeever</t>
  </si>
  <si>
    <t>John Derham</t>
  </si>
  <si>
    <t>Coby McGuire</t>
  </si>
  <si>
    <t>Matt Quintana</t>
  </si>
  <si>
    <t>Tyler Carlyon</t>
  </si>
  <si>
    <t>Ray Hernandez</t>
  </si>
  <si>
    <t>Kyle McGuire</t>
  </si>
  <si>
    <t>Alex DeLaRosa</t>
  </si>
  <si>
    <t>Oliver Janvier</t>
  </si>
  <si>
    <t>Isaac Serrano</t>
  </si>
  <si>
    <t>Terrance Cheeks</t>
  </si>
  <si>
    <t>1,3</t>
  </si>
  <si>
    <t>Jay Albis</t>
  </si>
  <si>
    <t>Manny Pragana</t>
  </si>
  <si>
    <t>Dominic Testa</t>
  </si>
  <si>
    <t>Vinny Testa</t>
  </si>
  <si>
    <t>Ben Miura</t>
  </si>
  <si>
    <t>Tom Leak</t>
  </si>
  <si>
    <t>3,4,5</t>
  </si>
  <si>
    <t>Brandon White</t>
  </si>
  <si>
    <t>Jon Leman</t>
  </si>
  <si>
    <t>John Hodes</t>
  </si>
  <si>
    <t>Eric Morse</t>
  </si>
  <si>
    <t>Colin Dimler</t>
  </si>
  <si>
    <t>Paul Sommer</t>
  </si>
  <si>
    <t>Bryan Reyes</t>
  </si>
  <si>
    <t>Devan Baslock</t>
  </si>
  <si>
    <t>Seth DeRuggiero</t>
  </si>
  <si>
    <t>Rudy Aguilar</t>
  </si>
  <si>
    <t>2,6,7</t>
  </si>
  <si>
    <t>4,8</t>
  </si>
  <si>
    <t>2?</t>
  </si>
  <si>
    <t>Kevin Rodriguez</t>
  </si>
  <si>
    <t>Joey Rodriguez</t>
  </si>
  <si>
    <t>Diego Giron</t>
  </si>
  <si>
    <t>Dan DePippo</t>
  </si>
  <si>
    <t>Odell Alexander</t>
  </si>
  <si>
    <t>Geovanny Borrayes</t>
  </si>
  <si>
    <t>Justin Karas</t>
  </si>
  <si>
    <t>Declan Dwyer-McNulty</t>
  </si>
  <si>
    <t>Matt Rauch</t>
  </si>
  <si>
    <t>Aaron Barkstrom</t>
  </si>
  <si>
    <t>Jon Torres</t>
  </si>
  <si>
    <t>Luis Garcia</t>
  </si>
  <si>
    <t>Ricky Treu</t>
  </si>
  <si>
    <t>Max Chase</t>
  </si>
  <si>
    <t>Mike Rauch</t>
  </si>
  <si>
    <t>Aidan O'Callaghan</t>
  </si>
  <si>
    <t>Cameron Tondini</t>
  </si>
  <si>
    <t>Will Brammer</t>
  </si>
  <si>
    <t>Colin Radon</t>
  </si>
  <si>
    <t>Alex Marquez</t>
  </si>
  <si>
    <t>Will Hearn</t>
  </si>
  <si>
    <t>Mizam Tamaradze</t>
  </si>
  <si>
    <t>Randy Guyette</t>
  </si>
  <si>
    <t>John Bergeron</t>
  </si>
  <si>
    <t>Kenny Line</t>
  </si>
  <si>
    <t>Mike Marshall</t>
  </si>
  <si>
    <t>Nick Abbott</t>
  </si>
  <si>
    <t>Adam Grysko</t>
  </si>
  <si>
    <t>Vinny Guiel</t>
  </si>
  <si>
    <t>Hunter Fauci</t>
  </si>
  <si>
    <t>Zack Milligan</t>
  </si>
  <si>
    <t>Austin Ingraham</t>
  </si>
  <si>
    <t>Sal Mazzella</t>
  </si>
  <si>
    <t>Sam Cruz</t>
  </si>
  <si>
    <t>Jerry Jackson</t>
  </si>
  <si>
    <t>Osmann Shahid</t>
  </si>
  <si>
    <t>Omar Ruiz</t>
  </si>
  <si>
    <t>Mike Rodriguez</t>
  </si>
  <si>
    <t>Kevin Rivera</t>
  </si>
  <si>
    <t>Ryan Vizethann</t>
  </si>
  <si>
    <t>Sean Sweeney</t>
  </si>
  <si>
    <t>TJ Kreider</t>
  </si>
  <si>
    <t>Dan Storer</t>
  </si>
  <si>
    <t>Brett Johnson</t>
  </si>
  <si>
    <t>Luke Roth</t>
  </si>
  <si>
    <t>Ray Isales</t>
  </si>
  <si>
    <t>Quinn Zsido</t>
  </si>
  <si>
    <t>Dante Giannetta</t>
  </si>
  <si>
    <t>Luke Zsido</t>
  </si>
  <si>
    <t>Ryan Gagnon</t>
  </si>
  <si>
    <t>TJ Mann</t>
  </si>
  <si>
    <t>Andrew Giese</t>
  </si>
  <si>
    <t>David Guerrero-Suarez</t>
  </si>
  <si>
    <t>Jordan Olivera</t>
  </si>
  <si>
    <t>Jimmy Kaishan</t>
  </si>
  <si>
    <t>Kyle Santucci</t>
  </si>
  <si>
    <t>Jesse Jewell</t>
  </si>
  <si>
    <t>Joe Mastro</t>
  </si>
  <si>
    <t>Chris Pyle</t>
  </si>
  <si>
    <t>Harry Mandel</t>
  </si>
  <si>
    <t>Steven Sabella</t>
  </si>
  <si>
    <t>Thomas Murray</t>
  </si>
  <si>
    <t>Mike Karl</t>
  </si>
  <si>
    <t>David Varian</t>
  </si>
  <si>
    <t>Kyle Davis</t>
  </si>
  <si>
    <t>Alberto Mora</t>
  </si>
  <si>
    <t>Malachai Maloney</t>
  </si>
  <si>
    <t>Andrew Hoff</t>
  </si>
  <si>
    <t>Jonathan Underwood</t>
  </si>
  <si>
    <t>Christian Wassweiler</t>
  </si>
  <si>
    <t>DJ Dross</t>
  </si>
  <si>
    <t>Alex Gomez Wells</t>
  </si>
  <si>
    <t>Mike Amato</t>
  </si>
  <si>
    <t>Deondre Pierce</t>
  </si>
  <si>
    <t>Tom Korzekwinski</t>
  </si>
  <si>
    <t>Jacob Smith</t>
  </si>
  <si>
    <t>Joe Schaeffer</t>
  </si>
  <si>
    <t>Isaac Goldowitz</t>
  </si>
  <si>
    <t>Javeed Green</t>
  </si>
  <si>
    <t>Brandon Bogart</t>
  </si>
  <si>
    <t>Rhasson London</t>
  </si>
  <si>
    <t>Jake Wood</t>
  </si>
  <si>
    <t>Jon McWeeney</t>
  </si>
  <si>
    <t>Mike Wuttke</t>
  </si>
  <si>
    <t>Seth Stauble</t>
  </si>
  <si>
    <t>Ashley Neal</t>
  </si>
  <si>
    <t>Griffin Barbieri</t>
  </si>
  <si>
    <t>Blaise Boullianne</t>
  </si>
  <si>
    <t>Matt Delia</t>
  </si>
  <si>
    <t>Austin Drago</t>
  </si>
  <si>
    <t>Jack McKeever</t>
  </si>
  <si>
    <t>Ryan McManus</t>
  </si>
  <si>
    <t>Joel Wamser</t>
  </si>
  <si>
    <t>Mack Phillips</t>
  </si>
  <si>
    <t>Gabriel Cambell</t>
  </si>
  <si>
    <t>Hussain Hasan</t>
  </si>
  <si>
    <t>Stephan Lynch</t>
  </si>
  <si>
    <t>Wyatt Lendle</t>
  </si>
  <si>
    <t>Osman Hasan</t>
  </si>
  <si>
    <t>John Florio</t>
  </si>
  <si>
    <t>Bilal Hasan</t>
  </si>
  <si>
    <t>Ian Edwards</t>
  </si>
  <si>
    <t>Krajl Haxhaj</t>
  </si>
  <si>
    <t>Erik Keenan</t>
  </si>
  <si>
    <t>Bea B</t>
  </si>
  <si>
    <t>Forever Williams</t>
  </si>
  <si>
    <t>High B</t>
  </si>
  <si>
    <t>NFA B</t>
  </si>
  <si>
    <t>Damani Burns</t>
  </si>
  <si>
    <t>Arl B</t>
  </si>
  <si>
    <t>Nick Jiminez</t>
  </si>
  <si>
    <t>JJEF C</t>
  </si>
  <si>
    <t xml:space="preserve"> JJEF B</t>
  </si>
  <si>
    <t>Paul Bernasconi</t>
  </si>
  <si>
    <t>Nick Divico</t>
  </si>
  <si>
    <t>VC B</t>
  </si>
  <si>
    <t>Jimmy Clark</t>
  </si>
  <si>
    <t>RH B</t>
  </si>
  <si>
    <t>Drew Zarella</t>
  </si>
  <si>
    <t>RCK B</t>
  </si>
  <si>
    <t>Josh Simpfenderfer</t>
  </si>
  <si>
    <t>Ian Morse</t>
  </si>
  <si>
    <t>Brenlee Gonzalez</t>
  </si>
  <si>
    <t>RV B</t>
  </si>
  <si>
    <t>Jason Tschirky</t>
  </si>
  <si>
    <t>Ykt B</t>
  </si>
  <si>
    <t>Taulant Demaj</t>
  </si>
  <si>
    <t>Justin Ludvick</t>
  </si>
  <si>
    <t>Mike Peterson</t>
  </si>
  <si>
    <t>King B</t>
  </si>
  <si>
    <t>Dylan Anderson</t>
  </si>
  <si>
    <t>Mattia Iusto</t>
  </si>
  <si>
    <t>Brk B</t>
  </si>
  <si>
    <t>Kirk Laurie</t>
  </si>
  <si>
    <t>Juan Morales</t>
  </si>
  <si>
    <t>Yk B</t>
  </si>
  <si>
    <t>Elliot Marzano</t>
  </si>
  <si>
    <t>Rocky Ongaro</t>
  </si>
  <si>
    <t>JJEF B</t>
  </si>
  <si>
    <t>TJ Lyons</t>
  </si>
  <si>
    <t>Avik Mohan</t>
  </si>
  <si>
    <t>Ron McCabe</t>
  </si>
  <si>
    <t>Chris Cuccolo</t>
  </si>
  <si>
    <t>PB</t>
  </si>
  <si>
    <t>Pine Bush</t>
  </si>
  <si>
    <t>Dom Bellacicco</t>
  </si>
  <si>
    <t>Brandon Rivera</t>
  </si>
  <si>
    <t>Dillon Sforza</t>
  </si>
  <si>
    <t>Josh Stokes</t>
  </si>
  <si>
    <t>Matt Robare</t>
  </si>
  <si>
    <t>Christian Dones-Lopez</t>
  </si>
  <si>
    <t>David Cruz</t>
  </si>
  <si>
    <t>Matt Barkman</t>
  </si>
  <si>
    <t>Alfredo Zuvala</t>
  </si>
  <si>
    <t>VCB</t>
  </si>
  <si>
    <t>Ben Zitz</t>
  </si>
  <si>
    <t>Danny Kelly</t>
  </si>
  <si>
    <t>Andrew Suilman</t>
  </si>
  <si>
    <t>Adam Ortiz</t>
  </si>
  <si>
    <t>Alex Tapia</t>
  </si>
  <si>
    <t>Chris Doerrer</t>
  </si>
  <si>
    <t>Justin Morales</t>
  </si>
  <si>
    <t>Mike McKey</t>
  </si>
  <si>
    <t>Cory Cummings</t>
  </si>
  <si>
    <t>Joe Burkard</t>
  </si>
  <si>
    <t>Ronnie Shipman</t>
  </si>
  <si>
    <t>Josh Santiago</t>
  </si>
  <si>
    <t>Arl C</t>
  </si>
  <si>
    <t>Kevin Marcelin</t>
  </si>
  <si>
    <t>Jimmy O'Donnell</t>
  </si>
  <si>
    <t>Greg Lozito</t>
  </si>
  <si>
    <t>RV C</t>
  </si>
  <si>
    <t>Bye</t>
  </si>
  <si>
    <t>John Wall</t>
  </si>
  <si>
    <t>:22</t>
  </si>
  <si>
    <t>:40</t>
  </si>
  <si>
    <t>2-1</t>
  </si>
  <si>
    <t>2:55</t>
  </si>
  <si>
    <t>1:04</t>
  </si>
  <si>
    <t>:41</t>
  </si>
  <si>
    <t>17-2(TF)</t>
  </si>
  <si>
    <t>2:20</t>
  </si>
  <si>
    <t>12-11</t>
  </si>
  <si>
    <t>9-2</t>
  </si>
  <si>
    <t>1:53</t>
  </si>
  <si>
    <t>17-0(TF)</t>
  </si>
  <si>
    <t>4:29</t>
  </si>
  <si>
    <t>Jesus Castellanos</t>
  </si>
  <si>
    <t>3:58</t>
  </si>
  <si>
    <t>17-0 (TF)</t>
  </si>
  <si>
    <t>1:51</t>
  </si>
  <si>
    <t>13-4</t>
  </si>
  <si>
    <t>3:43</t>
  </si>
  <si>
    <t>9-1</t>
  </si>
  <si>
    <t>5:07</t>
  </si>
  <si>
    <t>5-1</t>
  </si>
  <si>
    <t>3:29</t>
  </si>
  <si>
    <t>10-2</t>
  </si>
  <si>
    <t>11-1</t>
  </si>
  <si>
    <t xml:space="preserve">Luis Valencia </t>
  </si>
  <si>
    <t>Rd 4</t>
  </si>
  <si>
    <t>Rd 5</t>
  </si>
  <si>
    <t>3:45</t>
  </si>
  <si>
    <t>12-2</t>
  </si>
  <si>
    <t>2:24</t>
  </si>
  <si>
    <t>5:44</t>
  </si>
  <si>
    <t>2:26</t>
  </si>
  <si>
    <t>1:14</t>
  </si>
  <si>
    <t>6-0</t>
  </si>
  <si>
    <t>1:07</t>
  </si>
  <si>
    <t>:32</t>
  </si>
  <si>
    <t>5-3</t>
  </si>
  <si>
    <t>8-4</t>
  </si>
  <si>
    <t>20-3(TF)</t>
  </si>
  <si>
    <t>2:33</t>
  </si>
  <si>
    <t>5:14</t>
  </si>
  <si>
    <t>2:37</t>
  </si>
  <si>
    <t>3:55</t>
  </si>
  <si>
    <t>3:48</t>
  </si>
  <si>
    <t>DQ</t>
  </si>
  <si>
    <t>20-6</t>
  </si>
  <si>
    <t>3:06</t>
  </si>
  <si>
    <t>1:37</t>
  </si>
  <si>
    <t>:57</t>
  </si>
  <si>
    <t>1:52</t>
  </si>
  <si>
    <t>3:25</t>
  </si>
  <si>
    <t>:13</t>
  </si>
  <si>
    <t>5:19</t>
  </si>
  <si>
    <t>1:01</t>
  </si>
  <si>
    <t>:31</t>
  </si>
  <si>
    <t>15-5</t>
  </si>
  <si>
    <t>5-4</t>
  </si>
  <si>
    <t>10-6</t>
  </si>
  <si>
    <t>12-1</t>
  </si>
  <si>
    <t>3:28</t>
  </si>
  <si>
    <t>3:05</t>
  </si>
  <si>
    <t>:46</t>
  </si>
  <si>
    <t>5:26</t>
  </si>
  <si>
    <t>:25</t>
  </si>
  <si>
    <t>1:56</t>
  </si>
  <si>
    <t>5-0</t>
  </si>
  <si>
    <t>2:43</t>
  </si>
  <si>
    <t>:28</t>
  </si>
  <si>
    <t>9-3</t>
  </si>
  <si>
    <t>:54</t>
  </si>
  <si>
    <t>4-0</t>
  </si>
  <si>
    <t>3:15</t>
  </si>
  <si>
    <t>20-8</t>
  </si>
  <si>
    <t>8-2</t>
  </si>
  <si>
    <t>3:08</t>
  </si>
  <si>
    <t>Deon Edmond</t>
  </si>
  <si>
    <t>3:59</t>
  </si>
  <si>
    <t>1:16</t>
  </si>
  <si>
    <t>1:10</t>
  </si>
  <si>
    <t>4:48</t>
  </si>
  <si>
    <t>4:24</t>
  </si>
  <si>
    <t>5-2</t>
  </si>
  <si>
    <t>4:21</t>
  </si>
  <si>
    <t>1:09</t>
  </si>
  <si>
    <t>:52</t>
  </si>
  <si>
    <t>3:34</t>
  </si>
  <si>
    <t>3:24</t>
  </si>
  <si>
    <t>1:12</t>
  </si>
  <si>
    <t>:56</t>
  </si>
  <si>
    <t>:39</t>
  </si>
  <si>
    <t>15-0 (TF)</t>
  </si>
  <si>
    <t>14-6</t>
  </si>
  <si>
    <t>2:29</t>
  </si>
  <si>
    <t>3:23</t>
  </si>
  <si>
    <t>1:02</t>
  </si>
  <si>
    <t>1:00</t>
  </si>
  <si>
    <t>2:54</t>
  </si>
  <si>
    <t>3:49</t>
  </si>
  <si>
    <t>1:31</t>
  </si>
  <si>
    <t>2:31</t>
  </si>
  <si>
    <t>3:30</t>
  </si>
  <si>
    <t>16-1 (TF)</t>
  </si>
  <si>
    <t>1:20</t>
  </si>
  <si>
    <t>1:18</t>
  </si>
  <si>
    <t>2-0</t>
  </si>
  <si>
    <t>6-2</t>
  </si>
  <si>
    <t>6-1</t>
  </si>
  <si>
    <t>11-8</t>
  </si>
  <si>
    <t>:23</t>
  </si>
  <si>
    <t>10-8 (OT)</t>
  </si>
  <si>
    <t>12-0</t>
  </si>
  <si>
    <t>10-1</t>
  </si>
  <si>
    <t>3-2</t>
  </si>
  <si>
    <t>11-2</t>
  </si>
  <si>
    <t>1:34</t>
  </si>
  <si>
    <t>2:41</t>
  </si>
  <si>
    <t>12-9</t>
  </si>
  <si>
    <t>10-0</t>
  </si>
  <si>
    <t>1:55</t>
  </si>
  <si>
    <t>1:08</t>
  </si>
  <si>
    <t>3:47</t>
  </si>
  <si>
    <t>17-5</t>
  </si>
  <si>
    <t>1:17</t>
  </si>
  <si>
    <t>7-4</t>
  </si>
  <si>
    <t>9-0</t>
  </si>
  <si>
    <t>2:36</t>
  </si>
  <si>
    <t>:51</t>
  </si>
  <si>
    <t>4:30</t>
  </si>
  <si>
    <t>6-4</t>
  </si>
  <si>
    <t>4:50</t>
  </si>
  <si>
    <t>3:42</t>
  </si>
  <si>
    <t>3:02</t>
  </si>
  <si>
    <t>:21</t>
  </si>
  <si>
    <t>1:25</t>
  </si>
  <si>
    <t>5:00</t>
  </si>
  <si>
    <t>4:22</t>
  </si>
  <si>
    <t>1:59</t>
  </si>
  <si>
    <t>:19</t>
  </si>
  <si>
    <t>1:42</t>
  </si>
  <si>
    <t>2:27</t>
  </si>
  <si>
    <t>3:18</t>
  </si>
  <si>
    <t>:55</t>
  </si>
  <si>
    <t>13-6</t>
  </si>
  <si>
    <t>:36</t>
  </si>
  <si>
    <t>Fft</t>
  </si>
  <si>
    <t>:42</t>
  </si>
  <si>
    <t>1:22</t>
  </si>
  <si>
    <t>3:01</t>
  </si>
  <si>
    <t>3:31</t>
  </si>
  <si>
    <t>2:39</t>
  </si>
  <si>
    <t>:26</t>
  </si>
  <si>
    <t>18-3 (TF)</t>
  </si>
  <si>
    <t>:53</t>
  </si>
  <si>
    <t>1:50</t>
  </si>
  <si>
    <t>3:51</t>
  </si>
  <si>
    <t>12-3</t>
  </si>
  <si>
    <t>:12</t>
  </si>
  <si>
    <t>7-5</t>
  </si>
  <si>
    <t>3:26</t>
  </si>
  <si>
    <t>18-9</t>
  </si>
  <si>
    <t>9-6</t>
  </si>
  <si>
    <t>2:18</t>
  </si>
  <si>
    <t>14-0</t>
  </si>
  <si>
    <t>1:39</t>
  </si>
  <si>
    <t>1:27</t>
  </si>
  <si>
    <t>1:15</t>
  </si>
  <si>
    <t>10-5</t>
  </si>
  <si>
    <t>11-7</t>
  </si>
  <si>
    <t>9-7</t>
  </si>
  <si>
    <t>12-6</t>
  </si>
  <si>
    <t>3:27</t>
  </si>
  <si>
    <t>1:36</t>
  </si>
  <si>
    <t>1:40</t>
  </si>
  <si>
    <t>7-0</t>
  </si>
  <si>
    <t>15-10</t>
  </si>
  <si>
    <t>13-11</t>
  </si>
  <si>
    <t>1:06</t>
  </si>
  <si>
    <t>4:38</t>
  </si>
  <si>
    <t>:16</t>
  </si>
  <si>
    <t>3:09</t>
  </si>
  <si>
    <t>2:59</t>
  </si>
  <si>
    <t>5:48</t>
  </si>
  <si>
    <t>:29</t>
  </si>
  <si>
    <t>:34</t>
  </si>
  <si>
    <t>:24</t>
  </si>
  <si>
    <t>1:05</t>
  </si>
  <si>
    <t>3:35</t>
  </si>
  <si>
    <t>2:44</t>
  </si>
  <si>
    <t>1:30</t>
  </si>
  <si>
    <t>11-6</t>
  </si>
  <si>
    <t>3-1</t>
  </si>
  <si>
    <t>8-5</t>
  </si>
  <si>
    <t>3:39</t>
  </si>
  <si>
    <t>:30</t>
  </si>
  <si>
    <t>5:59</t>
  </si>
  <si>
    <t>:09</t>
  </si>
  <si>
    <t>3:41</t>
  </si>
  <si>
    <t>5:29</t>
  </si>
  <si>
    <t>16-0 (TF)</t>
  </si>
  <si>
    <t>:49</t>
  </si>
  <si>
    <t>:17</t>
  </si>
  <si>
    <t>:45</t>
  </si>
  <si>
    <t>19-0 (TF)</t>
  </si>
  <si>
    <t>5:15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</si>
</sst>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3.75"/>
      <color rgb="FF000000"/>
      <name val="Courier New"/>
      <family val="3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0"/>
      <color theme="1"/>
      <name val="Albertus Medium"/>
      <family val="2"/>
    </font>
    <font>
      <sz val="14"/>
      <color theme="1"/>
      <name val="Albertus Medium"/>
      <family val="2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2"/>
      <color rgb="FFFF0000"/>
      <name val="Arial"/>
      <family val="2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Albertus Medium"/>
      <family val="2"/>
    </font>
    <font>
      <sz val="16"/>
      <color theme="1"/>
      <name val="Albertus Medium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Albertus Medium"/>
      <family val="2"/>
    </font>
    <font>
      <sz val="16"/>
      <color theme="1"/>
      <name val="Arial Unicode MS"/>
      <family val="2"/>
    </font>
    <font>
      <sz val="16"/>
      <color theme="1"/>
      <name val="Albertus Medium"/>
    </font>
    <font>
      <sz val="16"/>
      <name val="Albertus Medium"/>
      <family val="2"/>
    </font>
    <font>
      <sz val="14"/>
      <color theme="1"/>
      <name val="Albertus Medium"/>
    </font>
    <font>
      <sz val="16"/>
      <color theme="1"/>
      <name val="Cambria"/>
      <family val="1"/>
    </font>
    <font>
      <sz val="15"/>
      <color theme="1"/>
      <name val="Albertu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0" borderId="3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/>
    <xf numFmtId="0" fontId="10" fillId="0" borderId="5" xfId="0" applyFont="1" applyBorder="1" applyAlignment="1"/>
    <xf numFmtId="0" fontId="10" fillId="0" borderId="1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0" fillId="0" borderId="6" xfId="0" applyFont="1" applyBorder="1"/>
    <xf numFmtId="0" fontId="12" fillId="0" borderId="0" xfId="0" applyFont="1" applyFill="1" applyAlignment="1">
      <alignment horizontal="center"/>
    </xf>
    <xf numFmtId="0" fontId="0" fillId="0" borderId="24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indent="2"/>
    </xf>
    <xf numFmtId="0" fontId="12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6" fillId="0" borderId="0" xfId="0" applyFont="1" applyFill="1" applyAlignment="1"/>
    <xf numFmtId="0" fontId="20" fillId="0" borderId="0" xfId="0" applyFont="1" applyFill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0" fontId="25" fillId="0" borderId="2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20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20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30" fillId="0" borderId="27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255" shrinkToFit="1"/>
    </xf>
    <xf numFmtId="0" fontId="5" fillId="0" borderId="0" xfId="0" applyFont="1" applyBorder="1" applyAlignment="1">
      <alignment horizontal="center" textRotation="255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opLeftCell="A120" zoomScale="70" zoomScaleNormal="70" zoomScaleSheetLayoutView="80" workbookViewId="0">
      <selection activeCell="E161" sqref="E161"/>
    </sheetView>
  </sheetViews>
  <sheetFormatPr defaultRowHeight="15"/>
  <cols>
    <col min="1" max="1" width="11.7109375" style="58" customWidth="1"/>
    <col min="2" max="2" width="31.42578125" style="86" customWidth="1"/>
    <col min="3" max="3" width="10.85546875" style="86" customWidth="1"/>
    <col min="4" max="4" width="9.140625" style="86" customWidth="1"/>
    <col min="5" max="5" width="21.7109375" style="86" customWidth="1"/>
    <col min="6" max="6" width="31" style="86" customWidth="1"/>
    <col min="7" max="7" width="10.85546875" style="86" customWidth="1"/>
    <col min="8" max="8" width="8.28515625" style="86" customWidth="1"/>
    <col min="9" max="9" width="5.28515625" style="1" customWidth="1"/>
  </cols>
  <sheetData>
    <row r="1" spans="1:13" ht="23.25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13" ht="18">
      <c r="A2" s="57"/>
      <c r="B2" s="82" t="s">
        <v>1</v>
      </c>
      <c r="C2" s="82" t="s">
        <v>2</v>
      </c>
      <c r="D2" s="82"/>
      <c r="E2" s="83"/>
      <c r="F2" s="82" t="s">
        <v>3</v>
      </c>
      <c r="G2" s="82" t="s">
        <v>4</v>
      </c>
    </row>
    <row r="3" spans="1:13" ht="18">
      <c r="A3" s="57"/>
      <c r="B3" s="82" t="s">
        <v>5</v>
      </c>
      <c r="C3" s="82" t="s">
        <v>6</v>
      </c>
      <c r="D3" s="82"/>
      <c r="E3" s="83"/>
      <c r="F3" s="82" t="s">
        <v>7</v>
      </c>
      <c r="G3" s="82" t="s">
        <v>8</v>
      </c>
    </row>
    <row r="4" spans="1:13" ht="18">
      <c r="A4" s="57"/>
      <c r="B4" s="82" t="s">
        <v>50</v>
      </c>
      <c r="C4" s="82" t="s">
        <v>52</v>
      </c>
      <c r="D4" s="82"/>
      <c r="E4" s="83"/>
      <c r="F4" s="82" t="s">
        <v>49</v>
      </c>
      <c r="G4" s="82" t="s">
        <v>57</v>
      </c>
    </row>
    <row r="5" spans="1:13" ht="18">
      <c r="A5" s="57"/>
      <c r="B5" s="82" t="s">
        <v>9</v>
      </c>
      <c r="C5" s="82" t="s">
        <v>10</v>
      </c>
      <c r="D5" s="82"/>
      <c r="E5" s="83"/>
      <c r="F5" s="82" t="s">
        <v>13</v>
      </c>
      <c r="G5" s="82" t="s">
        <v>14</v>
      </c>
    </row>
    <row r="6" spans="1:13" ht="18">
      <c r="A6" s="57"/>
      <c r="B6" s="82" t="s">
        <v>47</v>
      </c>
      <c r="C6" s="82" t="s">
        <v>53</v>
      </c>
      <c r="D6" s="82"/>
      <c r="E6" s="83"/>
      <c r="F6" s="82" t="s">
        <v>45</v>
      </c>
      <c r="G6" s="82" t="s">
        <v>17</v>
      </c>
    </row>
    <row r="7" spans="1:13" ht="18">
      <c r="A7" s="57"/>
      <c r="B7" s="82" t="s">
        <v>44</v>
      </c>
      <c r="C7" s="82" t="s">
        <v>54</v>
      </c>
      <c r="D7" s="82"/>
      <c r="E7" s="83"/>
      <c r="F7" s="82" t="s">
        <v>18</v>
      </c>
      <c r="G7" s="82" t="s">
        <v>19</v>
      </c>
    </row>
    <row r="8" spans="1:13" ht="18">
      <c r="B8" s="82" t="s">
        <v>11</v>
      </c>
      <c r="C8" s="82" t="s">
        <v>12</v>
      </c>
      <c r="D8" s="82"/>
      <c r="E8" s="83"/>
      <c r="F8" s="82" t="s">
        <v>51</v>
      </c>
      <c r="G8" s="82" t="s">
        <v>56</v>
      </c>
    </row>
    <row r="9" spans="1:13" ht="18">
      <c r="B9" s="82" t="s">
        <v>15</v>
      </c>
      <c r="C9" s="82" t="s">
        <v>16</v>
      </c>
      <c r="D9" s="82"/>
      <c r="E9" s="83"/>
      <c r="F9" s="82" t="s">
        <v>48</v>
      </c>
      <c r="G9" s="82" t="s">
        <v>55</v>
      </c>
    </row>
    <row r="10" spans="1:13" ht="19.5" thickBot="1">
      <c r="A10" s="87"/>
      <c r="B10" s="88"/>
      <c r="C10" s="88"/>
      <c r="D10" s="117" t="s">
        <v>20</v>
      </c>
      <c r="E10" s="117"/>
      <c r="F10" s="89" t="s">
        <v>274</v>
      </c>
      <c r="G10" s="89" t="s">
        <v>273</v>
      </c>
      <c r="H10" s="90"/>
      <c r="I10" s="25"/>
      <c r="J10" s="25"/>
      <c r="K10" s="25"/>
      <c r="L10" s="25"/>
      <c r="M10" s="25"/>
    </row>
    <row r="11" spans="1:13" s="72" customFormat="1" ht="21">
      <c r="A11" s="91">
        <v>99</v>
      </c>
      <c r="B11" s="78"/>
      <c r="C11" s="78"/>
      <c r="D11" s="78"/>
      <c r="E11" s="78"/>
      <c r="F11" s="78"/>
      <c r="G11" s="78"/>
      <c r="H11" s="92"/>
      <c r="I11" s="71"/>
    </row>
    <row r="12" spans="1:13" s="73" customFormat="1" ht="21">
      <c r="A12" s="93" t="s">
        <v>21</v>
      </c>
      <c r="B12" s="85" t="s">
        <v>23</v>
      </c>
      <c r="C12" s="85" t="s">
        <v>22</v>
      </c>
      <c r="D12" s="85" t="s">
        <v>46</v>
      </c>
      <c r="E12" s="85" t="s">
        <v>24</v>
      </c>
      <c r="F12" s="85" t="s">
        <v>23</v>
      </c>
      <c r="G12" s="85" t="s">
        <v>22</v>
      </c>
      <c r="H12" s="94" t="s">
        <v>46</v>
      </c>
    </row>
    <row r="13" spans="1:13" s="72" customFormat="1" ht="21">
      <c r="A13" s="95">
        <v>1</v>
      </c>
      <c r="B13" s="75" t="s">
        <v>159</v>
      </c>
      <c r="C13" s="75" t="s">
        <v>54</v>
      </c>
      <c r="D13" s="75"/>
      <c r="E13" s="75">
        <v>1</v>
      </c>
      <c r="F13" s="75" t="s">
        <v>130</v>
      </c>
      <c r="G13" s="75" t="s">
        <v>57</v>
      </c>
      <c r="H13" s="96"/>
    </row>
    <row r="14" spans="1:13" s="72" customFormat="1" ht="21">
      <c r="A14" s="95">
        <v>2</v>
      </c>
      <c r="B14" s="75" t="s">
        <v>95</v>
      </c>
      <c r="C14" s="75" t="s">
        <v>8</v>
      </c>
      <c r="D14" s="75"/>
      <c r="E14" s="75">
        <v>2</v>
      </c>
      <c r="F14" s="75" t="s">
        <v>148</v>
      </c>
      <c r="G14" s="75" t="s">
        <v>56</v>
      </c>
      <c r="H14" s="96"/>
    </row>
    <row r="15" spans="1:13" s="72" customFormat="1" ht="21">
      <c r="A15" s="95">
        <v>3</v>
      </c>
      <c r="B15" s="75" t="s">
        <v>235</v>
      </c>
      <c r="C15" s="75" t="s">
        <v>234</v>
      </c>
      <c r="D15" s="75"/>
      <c r="E15" s="75">
        <v>3</v>
      </c>
      <c r="F15" s="75" t="s">
        <v>223</v>
      </c>
      <c r="G15" s="75" t="s">
        <v>19</v>
      </c>
      <c r="H15" s="96"/>
    </row>
    <row r="16" spans="1:13" s="72" customFormat="1" ht="21">
      <c r="A16" s="95">
        <v>4</v>
      </c>
      <c r="B16" s="75" t="s">
        <v>303</v>
      </c>
      <c r="C16" s="75" t="s">
        <v>16</v>
      </c>
      <c r="D16" s="75"/>
      <c r="E16" s="75">
        <v>4</v>
      </c>
      <c r="F16" s="75" t="s">
        <v>160</v>
      </c>
      <c r="G16" s="75" t="s">
        <v>236</v>
      </c>
      <c r="H16" s="96"/>
    </row>
    <row r="17" spans="1:13" s="73" customFormat="1" ht="21">
      <c r="A17" s="93" t="s">
        <v>25</v>
      </c>
      <c r="B17" s="85" t="s">
        <v>23</v>
      </c>
      <c r="C17" s="85" t="s">
        <v>22</v>
      </c>
      <c r="D17" s="85" t="s">
        <v>46</v>
      </c>
      <c r="E17" s="85" t="s">
        <v>26</v>
      </c>
      <c r="F17" s="85" t="s">
        <v>23</v>
      </c>
      <c r="G17" s="85" t="s">
        <v>22</v>
      </c>
      <c r="H17" s="94" t="s">
        <v>46</v>
      </c>
    </row>
    <row r="18" spans="1:13" s="72" customFormat="1" ht="21">
      <c r="A18" s="95">
        <v>1</v>
      </c>
      <c r="B18" s="75" t="s">
        <v>302</v>
      </c>
      <c r="C18" s="75"/>
      <c r="D18" s="75"/>
      <c r="E18" s="75">
        <v>1</v>
      </c>
      <c r="F18" s="75" t="s">
        <v>194</v>
      </c>
      <c r="G18" s="75" t="s">
        <v>6</v>
      </c>
      <c r="H18" s="96"/>
    </row>
    <row r="19" spans="1:13" s="72" customFormat="1" ht="21">
      <c r="A19" s="95">
        <v>2</v>
      </c>
      <c r="B19" s="75" t="s">
        <v>169</v>
      </c>
      <c r="C19" s="75" t="s">
        <v>10</v>
      </c>
      <c r="D19" s="75"/>
      <c r="E19" s="75">
        <v>2</v>
      </c>
      <c r="F19" s="75" t="s">
        <v>110</v>
      </c>
      <c r="G19" s="75" t="s">
        <v>12</v>
      </c>
      <c r="H19" s="96"/>
    </row>
    <row r="20" spans="1:13" s="72" customFormat="1" ht="21">
      <c r="A20" s="95">
        <v>3</v>
      </c>
      <c r="B20" s="75" t="s">
        <v>272</v>
      </c>
      <c r="C20" s="75" t="s">
        <v>273</v>
      </c>
      <c r="D20" s="75"/>
      <c r="E20" s="75">
        <v>3</v>
      </c>
      <c r="F20" s="75" t="s">
        <v>302</v>
      </c>
      <c r="G20" s="75"/>
      <c r="H20" s="96"/>
    </row>
    <row r="21" spans="1:13" s="72" customFormat="1" ht="21.75" thickBot="1">
      <c r="A21" s="97">
        <v>4</v>
      </c>
      <c r="B21" s="77" t="s">
        <v>94</v>
      </c>
      <c r="C21" s="77" t="s">
        <v>2</v>
      </c>
      <c r="D21" s="77"/>
      <c r="E21" s="77">
        <v>4</v>
      </c>
      <c r="F21" s="77" t="s">
        <v>205</v>
      </c>
      <c r="G21" s="77" t="s">
        <v>4</v>
      </c>
      <c r="H21" s="98"/>
      <c r="L21" s="76"/>
      <c r="M21" s="75"/>
    </row>
    <row r="22" spans="1:13" s="72" customFormat="1" ht="21">
      <c r="A22" s="91">
        <v>106</v>
      </c>
      <c r="B22" s="78"/>
      <c r="C22" s="78"/>
      <c r="D22" s="78"/>
      <c r="E22" s="78"/>
      <c r="F22" s="99"/>
      <c r="G22" s="78"/>
      <c r="H22" s="92"/>
      <c r="I22" s="79"/>
    </row>
    <row r="23" spans="1:13" s="73" customFormat="1" ht="21">
      <c r="A23" s="93" t="s">
        <v>21</v>
      </c>
      <c r="B23" s="85" t="s">
        <v>23</v>
      </c>
      <c r="C23" s="85" t="s">
        <v>22</v>
      </c>
      <c r="D23" s="85" t="s">
        <v>46</v>
      </c>
      <c r="E23" s="85" t="s">
        <v>24</v>
      </c>
      <c r="F23" s="85" t="s">
        <v>23</v>
      </c>
      <c r="G23" s="85" t="s">
        <v>22</v>
      </c>
      <c r="H23" s="94" t="s">
        <v>46</v>
      </c>
    </row>
    <row r="24" spans="1:13" s="72" customFormat="1" ht="21">
      <c r="A24" s="95">
        <v>1</v>
      </c>
      <c r="B24" s="75" t="s">
        <v>93</v>
      </c>
      <c r="C24" s="75" t="s">
        <v>2</v>
      </c>
      <c r="D24" s="75"/>
      <c r="E24" s="75">
        <v>1</v>
      </c>
      <c r="F24" s="75" t="s">
        <v>195</v>
      </c>
      <c r="G24" s="75" t="s">
        <v>6</v>
      </c>
      <c r="H24" s="96"/>
    </row>
    <row r="25" spans="1:13" s="72" customFormat="1" ht="21">
      <c r="A25" s="95">
        <v>2</v>
      </c>
      <c r="B25" s="75" t="s">
        <v>111</v>
      </c>
      <c r="C25" s="75" t="s">
        <v>12</v>
      </c>
      <c r="D25" s="75"/>
      <c r="E25" s="75">
        <v>2</v>
      </c>
      <c r="F25" s="100" t="s">
        <v>243</v>
      </c>
      <c r="G25" s="75" t="s">
        <v>242</v>
      </c>
      <c r="H25" s="96"/>
    </row>
    <row r="26" spans="1:13" s="72" customFormat="1" ht="21">
      <c r="A26" s="95">
        <v>3</v>
      </c>
      <c r="B26" s="75" t="s">
        <v>182</v>
      </c>
      <c r="C26" s="75" t="s">
        <v>55</v>
      </c>
      <c r="D26" s="75"/>
      <c r="E26" s="75">
        <v>3</v>
      </c>
      <c r="F26" s="75" t="s">
        <v>73</v>
      </c>
      <c r="G26" s="75" t="s">
        <v>53</v>
      </c>
      <c r="H26" s="96"/>
    </row>
    <row r="27" spans="1:13" s="72" customFormat="1" ht="21">
      <c r="A27" s="95">
        <v>4</v>
      </c>
      <c r="B27" s="75" t="s">
        <v>238</v>
      </c>
      <c r="C27" s="75" t="s">
        <v>237</v>
      </c>
      <c r="D27" s="75"/>
      <c r="E27" s="75">
        <v>4</v>
      </c>
      <c r="F27" s="75" t="s">
        <v>161</v>
      </c>
      <c r="G27" s="75" t="s">
        <v>54</v>
      </c>
      <c r="H27" s="96"/>
    </row>
    <row r="28" spans="1:13" s="73" customFormat="1" ht="21">
      <c r="A28" s="93" t="s">
        <v>25</v>
      </c>
      <c r="B28" s="85" t="s">
        <v>23</v>
      </c>
      <c r="C28" s="85" t="s">
        <v>22</v>
      </c>
      <c r="D28" s="85" t="s">
        <v>46</v>
      </c>
      <c r="E28" s="85" t="s">
        <v>26</v>
      </c>
      <c r="F28" s="85" t="s">
        <v>23</v>
      </c>
      <c r="G28" s="85" t="s">
        <v>22</v>
      </c>
      <c r="H28" s="94" t="s">
        <v>46</v>
      </c>
    </row>
    <row r="29" spans="1:13" s="72" customFormat="1" ht="21">
      <c r="A29" s="95">
        <v>1</v>
      </c>
      <c r="B29" s="75" t="s">
        <v>149</v>
      </c>
      <c r="C29" s="75" t="s">
        <v>56</v>
      </c>
      <c r="D29" s="75"/>
      <c r="E29" s="75">
        <v>1</v>
      </c>
      <c r="F29" s="75" t="s">
        <v>96</v>
      </c>
      <c r="G29" s="75" t="s">
        <v>8</v>
      </c>
      <c r="H29" s="96"/>
    </row>
    <row r="30" spans="1:13" s="72" customFormat="1" ht="21">
      <c r="A30" s="95">
        <v>2</v>
      </c>
      <c r="B30" s="75" t="s">
        <v>170</v>
      </c>
      <c r="C30" s="75" t="s">
        <v>10</v>
      </c>
      <c r="D30" s="75"/>
      <c r="E30" s="75">
        <v>2</v>
      </c>
      <c r="F30" s="75" t="s">
        <v>224</v>
      </c>
      <c r="G30" s="75" t="s">
        <v>19</v>
      </c>
      <c r="H30" s="96"/>
    </row>
    <row r="31" spans="1:13" s="72" customFormat="1" ht="21">
      <c r="A31" s="95">
        <v>3</v>
      </c>
      <c r="B31" s="75" t="s">
        <v>283</v>
      </c>
      <c r="C31" s="75" t="s">
        <v>57</v>
      </c>
      <c r="D31" s="75"/>
      <c r="E31" s="75">
        <v>3</v>
      </c>
      <c r="F31" s="101" t="s">
        <v>244</v>
      </c>
      <c r="G31" s="75" t="s">
        <v>241</v>
      </c>
      <c r="H31" s="96"/>
    </row>
    <row r="32" spans="1:13" s="72" customFormat="1" ht="21.75" thickBot="1">
      <c r="A32" s="97">
        <v>4</v>
      </c>
      <c r="B32" s="102" t="s">
        <v>240</v>
      </c>
      <c r="C32" s="77" t="s">
        <v>239</v>
      </c>
      <c r="D32" s="77"/>
      <c r="E32" s="77">
        <v>4</v>
      </c>
      <c r="F32" s="77" t="s">
        <v>276</v>
      </c>
      <c r="G32" s="77" t="s">
        <v>16</v>
      </c>
      <c r="H32" s="98"/>
    </row>
    <row r="33" spans="1:12" s="72" customFormat="1" ht="21">
      <c r="A33" s="91">
        <v>113</v>
      </c>
      <c r="B33" s="78"/>
      <c r="C33" s="78"/>
      <c r="D33" s="78"/>
      <c r="E33" s="78"/>
      <c r="F33" s="99"/>
      <c r="G33" s="78"/>
      <c r="H33" s="92"/>
      <c r="I33" s="79"/>
    </row>
    <row r="34" spans="1:12" s="73" customFormat="1" ht="21">
      <c r="A34" s="93" t="s">
        <v>21</v>
      </c>
      <c r="B34" s="85" t="s">
        <v>23</v>
      </c>
      <c r="C34" s="85" t="s">
        <v>22</v>
      </c>
      <c r="D34" s="85" t="s">
        <v>46</v>
      </c>
      <c r="E34" s="85" t="s">
        <v>24</v>
      </c>
      <c r="F34" s="85" t="s">
        <v>23</v>
      </c>
      <c r="G34" s="85" t="s">
        <v>22</v>
      </c>
      <c r="H34" s="94" t="s">
        <v>46</v>
      </c>
    </row>
    <row r="35" spans="1:12" s="72" customFormat="1" ht="21">
      <c r="A35" s="95">
        <v>1</v>
      </c>
      <c r="B35" s="75" t="s">
        <v>225</v>
      </c>
      <c r="C35" s="75" t="s">
        <v>19</v>
      </c>
      <c r="D35" s="75"/>
      <c r="E35" s="75">
        <v>1</v>
      </c>
      <c r="F35" s="75" t="s">
        <v>58</v>
      </c>
      <c r="G35" s="75" t="s">
        <v>16</v>
      </c>
      <c r="H35" s="96"/>
    </row>
    <row r="36" spans="1:12" s="72" customFormat="1" ht="21">
      <c r="A36" s="95">
        <v>2</v>
      </c>
      <c r="B36" s="75" t="s">
        <v>137</v>
      </c>
      <c r="C36" s="75" t="s">
        <v>14</v>
      </c>
      <c r="D36" s="75"/>
      <c r="E36" s="75">
        <v>2</v>
      </c>
      <c r="F36" s="75" t="s">
        <v>246</v>
      </c>
      <c r="G36" s="75" t="s">
        <v>245</v>
      </c>
      <c r="H36" s="96"/>
    </row>
    <row r="37" spans="1:12" s="72" customFormat="1" ht="21">
      <c r="A37" s="95">
        <v>3</v>
      </c>
      <c r="B37" s="101" t="s">
        <v>317</v>
      </c>
      <c r="C37" s="75" t="s">
        <v>54</v>
      </c>
      <c r="D37" s="75"/>
      <c r="E37" s="75">
        <v>3</v>
      </c>
      <c r="F37" s="101" t="s">
        <v>279</v>
      </c>
      <c r="G37" s="75" t="s">
        <v>56</v>
      </c>
      <c r="H37" s="96"/>
    </row>
    <row r="38" spans="1:12" s="72" customFormat="1" ht="21">
      <c r="A38" s="95">
        <v>4</v>
      </c>
      <c r="B38" s="75" t="s">
        <v>196</v>
      </c>
      <c r="C38" s="75" t="s">
        <v>6</v>
      </c>
      <c r="D38" s="75"/>
      <c r="E38" s="75">
        <v>4</v>
      </c>
      <c r="F38" s="75" t="s">
        <v>277</v>
      </c>
      <c r="G38" s="75" t="s">
        <v>2</v>
      </c>
      <c r="H38" s="96"/>
    </row>
    <row r="39" spans="1:12" s="73" customFormat="1" ht="21">
      <c r="A39" s="93" t="s">
        <v>25</v>
      </c>
      <c r="B39" s="85" t="s">
        <v>23</v>
      </c>
      <c r="C39" s="85" t="s">
        <v>22</v>
      </c>
      <c r="D39" s="85" t="s">
        <v>46</v>
      </c>
      <c r="E39" s="85" t="s">
        <v>26</v>
      </c>
      <c r="F39" s="85" t="s">
        <v>23</v>
      </c>
      <c r="G39" s="85" t="s">
        <v>22</v>
      </c>
      <c r="H39" s="94" t="s">
        <v>46</v>
      </c>
    </row>
    <row r="40" spans="1:12" s="72" customFormat="1" ht="21">
      <c r="A40" s="95">
        <v>1</v>
      </c>
      <c r="B40" s="75" t="s">
        <v>112</v>
      </c>
      <c r="C40" s="75" t="s">
        <v>12</v>
      </c>
      <c r="D40" s="75"/>
      <c r="E40" s="75">
        <v>1</v>
      </c>
      <c r="F40" s="75" t="s">
        <v>248</v>
      </c>
      <c r="G40" s="75" t="s">
        <v>247</v>
      </c>
      <c r="H40" s="96"/>
    </row>
    <row r="41" spans="1:12" s="72" customFormat="1" ht="21">
      <c r="A41" s="95">
        <v>2</v>
      </c>
      <c r="B41" s="75" t="s">
        <v>171</v>
      </c>
      <c r="C41" s="75" t="s">
        <v>10</v>
      </c>
      <c r="D41" s="75"/>
      <c r="E41" s="75">
        <v>2</v>
      </c>
      <c r="F41" s="75" t="s">
        <v>97</v>
      </c>
      <c r="G41" s="75" t="s">
        <v>8</v>
      </c>
      <c r="H41" s="96"/>
    </row>
    <row r="42" spans="1:12" s="72" customFormat="1" ht="21">
      <c r="A42" s="95">
        <v>3</v>
      </c>
      <c r="B42" s="101" t="s">
        <v>286</v>
      </c>
      <c r="C42" s="75" t="s">
        <v>17</v>
      </c>
      <c r="D42" s="75"/>
      <c r="E42" s="75">
        <v>3</v>
      </c>
      <c r="F42" s="75" t="s">
        <v>131</v>
      </c>
      <c r="G42" s="75" t="s">
        <v>57</v>
      </c>
      <c r="H42" s="96"/>
    </row>
    <row r="43" spans="1:12" s="72" customFormat="1" ht="21.75" thickBot="1">
      <c r="A43" s="97">
        <v>4</v>
      </c>
      <c r="B43" s="77" t="s">
        <v>206</v>
      </c>
      <c r="C43" s="77" t="s">
        <v>4</v>
      </c>
      <c r="D43" s="77"/>
      <c r="E43" s="77">
        <v>4</v>
      </c>
      <c r="F43" s="77" t="s">
        <v>215</v>
      </c>
      <c r="G43" s="77" t="s">
        <v>52</v>
      </c>
      <c r="H43" s="98"/>
    </row>
    <row r="44" spans="1:12" s="72" customFormat="1" ht="21">
      <c r="A44" s="91">
        <v>120</v>
      </c>
      <c r="B44" s="78"/>
      <c r="C44" s="78"/>
      <c r="D44" s="78"/>
      <c r="E44" s="78"/>
      <c r="F44" s="99"/>
      <c r="G44" s="78"/>
      <c r="H44" s="92"/>
      <c r="I44" s="79"/>
    </row>
    <row r="45" spans="1:12" s="73" customFormat="1" ht="21">
      <c r="A45" s="93" t="s">
        <v>21</v>
      </c>
      <c r="B45" s="85" t="s">
        <v>23</v>
      </c>
      <c r="C45" s="85" t="s">
        <v>22</v>
      </c>
      <c r="D45" s="85" t="s">
        <v>46</v>
      </c>
      <c r="E45" s="85" t="s">
        <v>24</v>
      </c>
      <c r="F45" s="85" t="s">
        <v>23</v>
      </c>
      <c r="G45" s="85" t="s">
        <v>22</v>
      </c>
      <c r="H45" s="94" t="s">
        <v>46</v>
      </c>
    </row>
    <row r="46" spans="1:12" s="72" customFormat="1" ht="22.5">
      <c r="A46" s="95">
        <v>1</v>
      </c>
      <c r="B46" s="75" t="s">
        <v>119</v>
      </c>
      <c r="C46" s="80" t="s">
        <v>17</v>
      </c>
      <c r="D46" s="75"/>
      <c r="E46" s="75">
        <v>1</v>
      </c>
      <c r="F46" s="75" t="s">
        <v>183</v>
      </c>
      <c r="G46" s="80" t="s">
        <v>55</v>
      </c>
      <c r="H46" s="96"/>
      <c r="J46" s="75"/>
      <c r="K46" s="80"/>
    </row>
    <row r="47" spans="1:12" s="72" customFormat="1" ht="22.5">
      <c r="A47" s="95">
        <v>2</v>
      </c>
      <c r="B47" s="75" t="s">
        <v>207</v>
      </c>
      <c r="C47" s="80" t="s">
        <v>4</v>
      </c>
      <c r="D47" s="75"/>
      <c r="E47" s="75">
        <v>2</v>
      </c>
      <c r="F47" s="75" t="s">
        <v>172</v>
      </c>
      <c r="G47" s="80" t="s">
        <v>10</v>
      </c>
      <c r="H47" s="96"/>
      <c r="K47" s="74"/>
      <c r="L47" s="80"/>
    </row>
    <row r="48" spans="1:12" s="72" customFormat="1" ht="22.5">
      <c r="A48" s="95">
        <v>3</v>
      </c>
      <c r="B48" s="75" t="s">
        <v>132</v>
      </c>
      <c r="C48" s="80" t="s">
        <v>57</v>
      </c>
      <c r="D48" s="75"/>
      <c r="E48" s="75">
        <v>3</v>
      </c>
      <c r="F48" s="75" t="s">
        <v>59</v>
      </c>
      <c r="G48" s="80" t="s">
        <v>16</v>
      </c>
      <c r="H48" s="113"/>
    </row>
    <row r="49" spans="1:11" s="72" customFormat="1" ht="22.5">
      <c r="A49" s="95">
        <v>4</v>
      </c>
      <c r="B49" s="75" t="s">
        <v>113</v>
      </c>
      <c r="C49" s="80" t="s">
        <v>12</v>
      </c>
      <c r="D49" s="75"/>
      <c r="E49" s="75">
        <v>4</v>
      </c>
      <c r="F49" s="75" t="s">
        <v>302</v>
      </c>
      <c r="G49" s="80"/>
      <c r="H49" s="96"/>
      <c r="J49" s="74"/>
      <c r="K49" s="80"/>
    </row>
    <row r="50" spans="1:11" s="73" customFormat="1" ht="21">
      <c r="A50" s="93" t="s">
        <v>25</v>
      </c>
      <c r="B50" s="85" t="s">
        <v>23</v>
      </c>
      <c r="C50" s="85" t="s">
        <v>22</v>
      </c>
      <c r="D50" s="85" t="s">
        <v>46</v>
      </c>
      <c r="E50" s="85" t="s">
        <v>26</v>
      </c>
      <c r="F50" s="85" t="s">
        <v>23</v>
      </c>
      <c r="G50" s="85" t="s">
        <v>22</v>
      </c>
      <c r="H50" s="94" t="s">
        <v>46</v>
      </c>
    </row>
    <row r="51" spans="1:11" s="72" customFormat="1" ht="22.5">
      <c r="A51" s="95">
        <v>1</v>
      </c>
      <c r="B51" s="75" t="s">
        <v>92</v>
      </c>
      <c r="C51" s="80" t="s">
        <v>2</v>
      </c>
      <c r="D51" s="75"/>
      <c r="E51" s="75">
        <v>1</v>
      </c>
      <c r="F51" s="75" t="s">
        <v>150</v>
      </c>
      <c r="G51" s="80" t="s">
        <v>56</v>
      </c>
      <c r="H51" s="96"/>
    </row>
    <row r="52" spans="1:11" s="72" customFormat="1" ht="22.5">
      <c r="A52" s="95">
        <v>2</v>
      </c>
      <c r="B52" s="75" t="s">
        <v>74</v>
      </c>
      <c r="C52" s="80" t="s">
        <v>53</v>
      </c>
      <c r="D52" s="75"/>
      <c r="E52" s="75">
        <v>2</v>
      </c>
      <c r="F52" s="75" t="s">
        <v>299</v>
      </c>
      <c r="G52" s="80" t="s">
        <v>268</v>
      </c>
      <c r="H52" s="96"/>
    </row>
    <row r="53" spans="1:11" s="72" customFormat="1" ht="22.5">
      <c r="A53" s="95">
        <v>3</v>
      </c>
      <c r="B53" s="75" t="s">
        <v>138</v>
      </c>
      <c r="C53" s="80" t="s">
        <v>14</v>
      </c>
      <c r="D53" s="75"/>
      <c r="E53" s="75">
        <v>3</v>
      </c>
      <c r="F53" s="75" t="s">
        <v>226</v>
      </c>
      <c r="G53" s="80" t="s">
        <v>19</v>
      </c>
      <c r="H53" s="96"/>
    </row>
    <row r="54" spans="1:11" s="72" customFormat="1" ht="23.25" thickBot="1">
      <c r="A54" s="97">
        <v>4</v>
      </c>
      <c r="B54" s="77" t="s">
        <v>250</v>
      </c>
      <c r="C54" s="81" t="s">
        <v>249</v>
      </c>
      <c r="D54" s="77"/>
      <c r="E54" s="77">
        <v>4</v>
      </c>
      <c r="F54" s="77" t="s">
        <v>98</v>
      </c>
      <c r="G54" s="81" t="s">
        <v>8</v>
      </c>
      <c r="H54" s="98"/>
    </row>
    <row r="55" spans="1:11" s="72" customFormat="1" ht="21">
      <c r="A55" s="91">
        <v>126</v>
      </c>
      <c r="B55" s="78"/>
      <c r="C55" s="78"/>
      <c r="D55" s="78"/>
      <c r="E55" s="78"/>
      <c r="F55" s="99"/>
      <c r="G55" s="78"/>
      <c r="H55" s="92"/>
      <c r="I55" s="79"/>
    </row>
    <row r="56" spans="1:11" s="73" customFormat="1" ht="21">
      <c r="A56" s="93" t="s">
        <v>21</v>
      </c>
      <c r="B56" s="85" t="s">
        <v>23</v>
      </c>
      <c r="C56" s="85" t="s">
        <v>22</v>
      </c>
      <c r="D56" s="85" t="s">
        <v>46</v>
      </c>
      <c r="E56" s="85" t="s">
        <v>24</v>
      </c>
      <c r="F56" s="85" t="s">
        <v>23</v>
      </c>
      <c r="G56" s="85" t="s">
        <v>22</v>
      </c>
      <c r="H56" s="94" t="s">
        <v>46</v>
      </c>
    </row>
    <row r="57" spans="1:11" s="72" customFormat="1" ht="22.5">
      <c r="A57" s="95">
        <v>1</v>
      </c>
      <c r="B57" s="75" t="s">
        <v>227</v>
      </c>
      <c r="C57" s="80" t="s">
        <v>19</v>
      </c>
      <c r="D57" s="75"/>
      <c r="E57" s="75">
        <v>1</v>
      </c>
      <c r="F57" s="100" t="s">
        <v>133</v>
      </c>
      <c r="G57" s="80" t="s">
        <v>57</v>
      </c>
      <c r="H57" s="96"/>
    </row>
    <row r="58" spans="1:11" s="72" customFormat="1" ht="22.5">
      <c r="A58" s="95">
        <v>2</v>
      </c>
      <c r="B58" s="75" t="s">
        <v>296</v>
      </c>
      <c r="C58" s="80" t="s">
        <v>253</v>
      </c>
      <c r="D58" s="75"/>
      <c r="E58" s="75">
        <v>2</v>
      </c>
      <c r="F58" s="75" t="s">
        <v>139</v>
      </c>
      <c r="G58" s="80" t="s">
        <v>14</v>
      </c>
      <c r="H58" s="96"/>
    </row>
    <row r="59" spans="1:11" s="72" customFormat="1" ht="22.5">
      <c r="A59" s="95">
        <v>3</v>
      </c>
      <c r="B59" s="75" t="s">
        <v>184</v>
      </c>
      <c r="C59" s="80" t="s">
        <v>55</v>
      </c>
      <c r="D59" s="75"/>
      <c r="E59" s="75">
        <v>3</v>
      </c>
      <c r="F59" s="101" t="s">
        <v>75</v>
      </c>
      <c r="G59" s="80" t="s">
        <v>53</v>
      </c>
      <c r="H59" s="96"/>
    </row>
    <row r="60" spans="1:11" s="72" customFormat="1" ht="22.5">
      <c r="A60" s="95">
        <v>4</v>
      </c>
      <c r="B60" s="75" t="s">
        <v>114</v>
      </c>
      <c r="C60" s="80" t="s">
        <v>12</v>
      </c>
      <c r="D60" s="75"/>
      <c r="E60" s="75">
        <v>4</v>
      </c>
      <c r="F60" s="101" t="s">
        <v>60</v>
      </c>
      <c r="G60" s="80" t="s">
        <v>16</v>
      </c>
      <c r="H60" s="96"/>
    </row>
    <row r="61" spans="1:11" s="73" customFormat="1" ht="21">
      <c r="A61" s="93" t="s">
        <v>25</v>
      </c>
      <c r="B61" s="85" t="s">
        <v>23</v>
      </c>
      <c r="C61" s="85" t="s">
        <v>22</v>
      </c>
      <c r="D61" s="85" t="s">
        <v>46</v>
      </c>
      <c r="E61" s="85" t="s">
        <v>26</v>
      </c>
      <c r="F61" s="85" t="s">
        <v>23</v>
      </c>
      <c r="G61" s="85" t="s">
        <v>22</v>
      </c>
      <c r="H61" s="94" t="s">
        <v>46</v>
      </c>
    </row>
    <row r="62" spans="1:11" s="72" customFormat="1" ht="22.5">
      <c r="A62" s="95">
        <v>1</v>
      </c>
      <c r="B62" s="75" t="s">
        <v>287</v>
      </c>
      <c r="C62" s="80" t="s">
        <v>54</v>
      </c>
      <c r="D62" s="75"/>
      <c r="E62" s="75">
        <v>1</v>
      </c>
      <c r="F62" s="75" t="s">
        <v>99</v>
      </c>
      <c r="G62" s="80" t="s">
        <v>8</v>
      </c>
      <c r="H62" s="96"/>
    </row>
    <row r="63" spans="1:11" s="72" customFormat="1" ht="22.5">
      <c r="A63" s="95">
        <v>2</v>
      </c>
      <c r="B63" s="75" t="s">
        <v>120</v>
      </c>
      <c r="C63" s="80" t="s">
        <v>17</v>
      </c>
      <c r="D63" s="75"/>
      <c r="E63" s="75">
        <v>2</v>
      </c>
      <c r="F63" s="75" t="s">
        <v>197</v>
      </c>
      <c r="G63" s="80" t="s">
        <v>6</v>
      </c>
      <c r="H63" s="96"/>
    </row>
    <row r="64" spans="1:11" s="72" customFormat="1" ht="22.5">
      <c r="A64" s="95">
        <v>3</v>
      </c>
      <c r="B64" s="75" t="s">
        <v>151</v>
      </c>
      <c r="C64" s="80" t="s">
        <v>56</v>
      </c>
      <c r="D64" s="75"/>
      <c r="E64" s="75">
        <v>3</v>
      </c>
      <c r="F64" s="75" t="s">
        <v>216</v>
      </c>
      <c r="G64" s="80" t="s">
        <v>52</v>
      </c>
      <c r="H64" s="96"/>
    </row>
    <row r="65" spans="1:9" s="72" customFormat="1" ht="23.25" thickBot="1">
      <c r="A65" s="97">
        <v>4</v>
      </c>
      <c r="B65" s="77" t="s">
        <v>173</v>
      </c>
      <c r="C65" s="81" t="s">
        <v>10</v>
      </c>
      <c r="D65" s="77"/>
      <c r="E65" s="77">
        <v>4</v>
      </c>
      <c r="F65" s="77" t="s">
        <v>91</v>
      </c>
      <c r="G65" s="81" t="s">
        <v>2</v>
      </c>
      <c r="H65" s="98"/>
    </row>
    <row r="66" spans="1:9" s="72" customFormat="1" ht="21">
      <c r="A66" s="91">
        <v>132</v>
      </c>
      <c r="B66" s="78"/>
      <c r="C66" s="78"/>
      <c r="D66" s="78"/>
      <c r="E66" s="78"/>
      <c r="F66" s="99"/>
      <c r="G66" s="78"/>
      <c r="H66" s="92"/>
      <c r="I66" s="79"/>
    </row>
    <row r="67" spans="1:9" s="73" customFormat="1" ht="21">
      <c r="A67" s="93" t="s">
        <v>21</v>
      </c>
      <c r="B67" s="85" t="s">
        <v>23</v>
      </c>
      <c r="C67" s="85" t="s">
        <v>22</v>
      </c>
      <c r="D67" s="85" t="s">
        <v>46</v>
      </c>
      <c r="E67" s="85" t="s">
        <v>24</v>
      </c>
      <c r="F67" s="85" t="s">
        <v>23</v>
      </c>
      <c r="G67" s="85" t="s">
        <v>22</v>
      </c>
      <c r="H67" s="94" t="s">
        <v>46</v>
      </c>
    </row>
    <row r="68" spans="1:9" s="72" customFormat="1" ht="22.5">
      <c r="A68" s="95">
        <v>1</v>
      </c>
      <c r="B68" s="101" t="s">
        <v>100</v>
      </c>
      <c r="C68" s="80" t="s">
        <v>8</v>
      </c>
      <c r="D68" s="75"/>
      <c r="E68" s="75">
        <v>1</v>
      </c>
      <c r="F68" s="75" t="s">
        <v>198</v>
      </c>
      <c r="G68" s="80" t="s">
        <v>6</v>
      </c>
      <c r="H68" s="96"/>
    </row>
    <row r="69" spans="1:9" s="72" customFormat="1" ht="22.5">
      <c r="A69" s="95">
        <v>2</v>
      </c>
      <c r="B69" s="75" t="s">
        <v>185</v>
      </c>
      <c r="C69" s="80" t="s">
        <v>55</v>
      </c>
      <c r="D69" s="75"/>
      <c r="E69" s="75">
        <v>2</v>
      </c>
      <c r="F69" s="75" t="s">
        <v>61</v>
      </c>
      <c r="G69" s="80" t="s">
        <v>16</v>
      </c>
      <c r="H69" s="96"/>
    </row>
    <row r="70" spans="1:9" s="72" customFormat="1" ht="22.5">
      <c r="A70" s="95">
        <v>3</v>
      </c>
      <c r="B70" s="75" t="s">
        <v>76</v>
      </c>
      <c r="C70" s="80" t="s">
        <v>53</v>
      </c>
      <c r="D70" s="75"/>
      <c r="E70" s="75">
        <v>3</v>
      </c>
      <c r="F70" s="101" t="s">
        <v>121</v>
      </c>
      <c r="G70" s="80" t="s">
        <v>17</v>
      </c>
      <c r="H70" s="96"/>
    </row>
    <row r="71" spans="1:9" s="72" customFormat="1" ht="22.5">
      <c r="A71" s="95">
        <v>4</v>
      </c>
      <c r="B71" s="75" t="s">
        <v>140</v>
      </c>
      <c r="C71" s="80" t="s">
        <v>14</v>
      </c>
      <c r="D71" s="75"/>
      <c r="E71" s="75">
        <v>4</v>
      </c>
      <c r="F71" s="75" t="s">
        <v>288</v>
      </c>
      <c r="G71" s="80" t="s">
        <v>239</v>
      </c>
      <c r="H71" s="96"/>
    </row>
    <row r="72" spans="1:9" s="73" customFormat="1" ht="21">
      <c r="A72" s="93" t="s">
        <v>25</v>
      </c>
      <c r="B72" s="85" t="s">
        <v>23</v>
      </c>
      <c r="C72" s="85" t="s">
        <v>22</v>
      </c>
      <c r="D72" s="85" t="s">
        <v>46</v>
      </c>
      <c r="E72" s="85" t="s">
        <v>26</v>
      </c>
      <c r="F72" s="85" t="s">
        <v>23</v>
      </c>
      <c r="G72" s="85" t="s">
        <v>22</v>
      </c>
      <c r="H72" s="94" t="s">
        <v>46</v>
      </c>
    </row>
    <row r="73" spans="1:9" s="72" customFormat="1" ht="22.5">
      <c r="A73" s="95">
        <v>1</v>
      </c>
      <c r="B73" s="101" t="s">
        <v>217</v>
      </c>
      <c r="C73" s="80" t="s">
        <v>52</v>
      </c>
      <c r="D73" s="75"/>
      <c r="E73" s="75">
        <v>1</v>
      </c>
      <c r="F73" s="75" t="s">
        <v>115</v>
      </c>
      <c r="G73" s="80" t="s">
        <v>12</v>
      </c>
      <c r="H73" s="96"/>
    </row>
    <row r="74" spans="1:9" s="72" customFormat="1" ht="22.5">
      <c r="A74" s="95">
        <v>2</v>
      </c>
      <c r="B74" s="75" t="s">
        <v>208</v>
      </c>
      <c r="C74" s="80" t="s">
        <v>4</v>
      </c>
      <c r="D74" s="75"/>
      <c r="E74" s="75">
        <v>2</v>
      </c>
      <c r="F74" s="75" t="s">
        <v>134</v>
      </c>
      <c r="G74" s="80" t="s">
        <v>57</v>
      </c>
      <c r="H74" s="96"/>
    </row>
    <row r="75" spans="1:9" s="72" customFormat="1" ht="22.5">
      <c r="A75" s="95">
        <v>3</v>
      </c>
      <c r="B75" s="75" t="s">
        <v>90</v>
      </c>
      <c r="C75" s="80" t="s">
        <v>2</v>
      </c>
      <c r="D75" s="75"/>
      <c r="E75" s="75">
        <v>3</v>
      </c>
      <c r="F75" s="75" t="s">
        <v>228</v>
      </c>
      <c r="G75" s="80" t="s">
        <v>19</v>
      </c>
      <c r="H75" s="96"/>
    </row>
    <row r="76" spans="1:9" s="72" customFormat="1" ht="23.25" thickBot="1">
      <c r="A76" s="97">
        <v>4</v>
      </c>
      <c r="B76" s="77" t="s">
        <v>174</v>
      </c>
      <c r="C76" s="81" t="s">
        <v>10</v>
      </c>
      <c r="D76" s="77"/>
      <c r="E76" s="77">
        <v>4</v>
      </c>
      <c r="F76" s="115" t="s">
        <v>280</v>
      </c>
      <c r="G76" s="81" t="s">
        <v>56</v>
      </c>
      <c r="H76" s="98"/>
    </row>
    <row r="77" spans="1:9" s="72" customFormat="1" ht="21">
      <c r="A77" s="91">
        <v>138</v>
      </c>
      <c r="B77" s="78"/>
      <c r="C77" s="78"/>
      <c r="D77" s="78"/>
      <c r="E77" s="78"/>
      <c r="F77" s="99"/>
      <c r="G77" s="78"/>
      <c r="H77" s="92"/>
      <c r="I77" s="79"/>
    </row>
    <row r="78" spans="1:9" s="73" customFormat="1" ht="21">
      <c r="A78" s="93" t="s">
        <v>21</v>
      </c>
      <c r="B78" s="85" t="s">
        <v>23</v>
      </c>
      <c r="C78" s="85" t="s">
        <v>22</v>
      </c>
      <c r="D78" s="85" t="s">
        <v>46</v>
      </c>
      <c r="E78" s="85" t="s">
        <v>24</v>
      </c>
      <c r="F78" s="85" t="s">
        <v>23</v>
      </c>
      <c r="G78" s="85" t="s">
        <v>22</v>
      </c>
      <c r="H78" s="94" t="s">
        <v>46</v>
      </c>
    </row>
    <row r="79" spans="1:9" s="72" customFormat="1" ht="22.5">
      <c r="A79" s="95">
        <v>1</v>
      </c>
      <c r="B79" s="75" t="s">
        <v>89</v>
      </c>
      <c r="C79" s="80" t="s">
        <v>2</v>
      </c>
      <c r="D79" s="75"/>
      <c r="E79" s="75">
        <v>1</v>
      </c>
      <c r="F79" s="75" t="s">
        <v>271</v>
      </c>
      <c r="G79" s="80" t="s">
        <v>12</v>
      </c>
      <c r="H79" s="96"/>
    </row>
    <row r="80" spans="1:9" s="72" customFormat="1" ht="22.5">
      <c r="A80" s="95">
        <v>2</v>
      </c>
      <c r="B80" s="75" t="s">
        <v>233</v>
      </c>
      <c r="C80" s="80" t="s">
        <v>19</v>
      </c>
      <c r="D80" s="75"/>
      <c r="E80" s="75">
        <v>2</v>
      </c>
      <c r="F80" s="75" t="s">
        <v>293</v>
      </c>
      <c r="G80" s="84" t="s">
        <v>284</v>
      </c>
      <c r="H80" s="96"/>
    </row>
    <row r="81" spans="1:9" s="72" customFormat="1" ht="22.5">
      <c r="A81" s="95">
        <v>3</v>
      </c>
      <c r="B81" s="75" t="s">
        <v>135</v>
      </c>
      <c r="C81" s="80" t="s">
        <v>57</v>
      </c>
      <c r="D81" s="75"/>
      <c r="E81" s="75">
        <v>3</v>
      </c>
      <c r="F81" s="75" t="s">
        <v>199</v>
      </c>
      <c r="G81" s="80" t="s">
        <v>6</v>
      </c>
      <c r="H81" s="96"/>
    </row>
    <row r="82" spans="1:9" s="72" customFormat="1" ht="22.5">
      <c r="A82" s="95">
        <v>4</v>
      </c>
      <c r="B82" s="75" t="s">
        <v>278</v>
      </c>
      <c r="C82" s="80" t="s">
        <v>17</v>
      </c>
      <c r="D82" s="75"/>
      <c r="E82" s="75">
        <v>4</v>
      </c>
      <c r="F82" s="75" t="s">
        <v>101</v>
      </c>
      <c r="G82" s="80" t="s">
        <v>8</v>
      </c>
      <c r="H82" s="96"/>
    </row>
    <row r="83" spans="1:9" s="73" customFormat="1" ht="21">
      <c r="A83" s="93" t="s">
        <v>25</v>
      </c>
      <c r="B83" s="85" t="s">
        <v>23</v>
      </c>
      <c r="C83" s="85" t="s">
        <v>22</v>
      </c>
      <c r="D83" s="85" t="s">
        <v>46</v>
      </c>
      <c r="E83" s="85" t="s">
        <v>26</v>
      </c>
      <c r="F83" s="85" t="s">
        <v>23</v>
      </c>
      <c r="G83" s="85" t="s">
        <v>22</v>
      </c>
      <c r="H83" s="94" t="s">
        <v>46</v>
      </c>
    </row>
    <row r="84" spans="1:9" s="72" customFormat="1" ht="22.5">
      <c r="A84" s="95">
        <v>1</v>
      </c>
      <c r="B84" s="100" t="s">
        <v>175</v>
      </c>
      <c r="C84" s="80" t="s">
        <v>10</v>
      </c>
      <c r="D84" s="75"/>
      <c r="E84" s="75">
        <v>1</v>
      </c>
      <c r="F84" s="75" t="s">
        <v>281</v>
      </c>
      <c r="G84" s="80" t="s">
        <v>56</v>
      </c>
      <c r="H84" s="96"/>
    </row>
    <row r="85" spans="1:9" s="72" customFormat="1" ht="22.5">
      <c r="A85" s="95">
        <v>2</v>
      </c>
      <c r="B85" s="75" t="s">
        <v>186</v>
      </c>
      <c r="C85" s="80" t="s">
        <v>55</v>
      </c>
      <c r="D85" s="75"/>
      <c r="E85" s="75">
        <v>2</v>
      </c>
      <c r="F85" s="75" t="s">
        <v>141</v>
      </c>
      <c r="G85" s="80" t="s">
        <v>14</v>
      </c>
      <c r="H85" s="96"/>
    </row>
    <row r="86" spans="1:9" s="72" customFormat="1" ht="22.5">
      <c r="A86" s="95">
        <v>3</v>
      </c>
      <c r="B86" s="75" t="s">
        <v>62</v>
      </c>
      <c r="C86" s="80" t="s">
        <v>16</v>
      </c>
      <c r="D86" s="75"/>
      <c r="E86" s="75">
        <v>3</v>
      </c>
      <c r="F86" s="75" t="s">
        <v>292</v>
      </c>
      <c r="G86" s="80" t="s">
        <v>54</v>
      </c>
      <c r="H86" s="96"/>
    </row>
    <row r="87" spans="1:9" s="72" customFormat="1" ht="23.25" thickBot="1">
      <c r="A87" s="97">
        <v>4</v>
      </c>
      <c r="B87" s="77" t="s">
        <v>218</v>
      </c>
      <c r="C87" s="81" t="s">
        <v>52</v>
      </c>
      <c r="D87" s="77"/>
      <c r="E87" s="77">
        <v>4</v>
      </c>
      <c r="F87" s="77" t="s">
        <v>209</v>
      </c>
      <c r="G87" s="81" t="s">
        <v>4</v>
      </c>
      <c r="H87" s="98"/>
    </row>
    <row r="88" spans="1:9" s="72" customFormat="1" ht="21">
      <c r="A88" s="91">
        <v>145</v>
      </c>
      <c r="B88" s="78"/>
      <c r="C88" s="78"/>
      <c r="D88" s="78"/>
      <c r="E88" s="78"/>
      <c r="F88" s="99"/>
      <c r="G88" s="78"/>
      <c r="H88" s="92"/>
      <c r="I88" s="79"/>
    </row>
    <row r="89" spans="1:9" s="73" customFormat="1" ht="21">
      <c r="A89" s="93" t="s">
        <v>21</v>
      </c>
      <c r="B89" s="85" t="s">
        <v>23</v>
      </c>
      <c r="C89" s="85" t="s">
        <v>22</v>
      </c>
      <c r="D89" s="85" t="s">
        <v>46</v>
      </c>
      <c r="E89" s="85" t="s">
        <v>24</v>
      </c>
      <c r="F89" s="85" t="s">
        <v>23</v>
      </c>
      <c r="G89" s="85" t="s">
        <v>22</v>
      </c>
      <c r="H89" s="94" t="s">
        <v>46</v>
      </c>
    </row>
    <row r="90" spans="1:9" s="72" customFormat="1" ht="22.5">
      <c r="A90" s="95">
        <v>1</v>
      </c>
      <c r="B90" s="75" t="s">
        <v>291</v>
      </c>
      <c r="C90" s="80" t="s">
        <v>249</v>
      </c>
      <c r="D90" s="75"/>
      <c r="E90" s="75">
        <v>1</v>
      </c>
      <c r="F90" s="75" t="s">
        <v>88</v>
      </c>
      <c r="G90" s="80" t="s">
        <v>2</v>
      </c>
      <c r="H90" s="96"/>
    </row>
    <row r="91" spans="1:9" s="72" customFormat="1" ht="22.5">
      <c r="A91" s="95">
        <v>2</v>
      </c>
      <c r="B91" s="75" t="s">
        <v>152</v>
      </c>
      <c r="C91" s="80" t="s">
        <v>56</v>
      </c>
      <c r="D91" s="75"/>
      <c r="E91" s="75">
        <v>2</v>
      </c>
      <c r="F91" s="75" t="s">
        <v>210</v>
      </c>
      <c r="G91" s="80" t="s">
        <v>4</v>
      </c>
      <c r="H91" s="96"/>
    </row>
    <row r="92" spans="1:9" s="72" customFormat="1" ht="22.5">
      <c r="A92" s="95">
        <v>3</v>
      </c>
      <c r="B92" s="75" t="s">
        <v>187</v>
      </c>
      <c r="C92" s="80" t="s">
        <v>55</v>
      </c>
      <c r="D92" s="75"/>
      <c r="E92" s="75">
        <v>3</v>
      </c>
      <c r="F92" s="75" t="s">
        <v>289</v>
      </c>
      <c r="G92" s="80" t="s">
        <v>255</v>
      </c>
      <c r="H92" s="96"/>
    </row>
    <row r="93" spans="1:9" s="72" customFormat="1" ht="22.5">
      <c r="A93" s="95">
        <v>4</v>
      </c>
      <c r="B93" s="75" t="s">
        <v>162</v>
      </c>
      <c r="C93" s="80" t="s">
        <v>54</v>
      </c>
      <c r="D93" s="75"/>
      <c r="E93" s="75">
        <v>4</v>
      </c>
      <c r="F93" s="75" t="s">
        <v>142</v>
      </c>
      <c r="G93" s="80" t="s">
        <v>14</v>
      </c>
      <c r="H93" s="96"/>
    </row>
    <row r="94" spans="1:9" s="73" customFormat="1" ht="21">
      <c r="A94" s="93" t="s">
        <v>25</v>
      </c>
      <c r="B94" s="85" t="s">
        <v>23</v>
      </c>
      <c r="C94" s="85" t="s">
        <v>22</v>
      </c>
      <c r="D94" s="85" t="s">
        <v>46</v>
      </c>
      <c r="E94" s="85" t="s">
        <v>26</v>
      </c>
      <c r="F94" s="85" t="s">
        <v>23</v>
      </c>
      <c r="G94" s="85" t="s">
        <v>22</v>
      </c>
      <c r="H94" s="94" t="s">
        <v>46</v>
      </c>
    </row>
    <row r="95" spans="1:9" s="72" customFormat="1" ht="22.5">
      <c r="A95" s="95">
        <v>1</v>
      </c>
      <c r="B95" s="75" t="s">
        <v>229</v>
      </c>
      <c r="C95" s="80" t="s">
        <v>19</v>
      </c>
      <c r="D95" s="75"/>
      <c r="E95" s="75">
        <v>1</v>
      </c>
      <c r="F95" s="101" t="s">
        <v>251</v>
      </c>
      <c r="G95" s="80" t="s">
        <v>17</v>
      </c>
      <c r="H95" s="96"/>
    </row>
    <row r="96" spans="1:9" s="72" customFormat="1" ht="22.5">
      <c r="A96" s="95">
        <v>2</v>
      </c>
      <c r="B96" s="75" t="s">
        <v>102</v>
      </c>
      <c r="C96" s="80" t="s">
        <v>8</v>
      </c>
      <c r="D96" s="75"/>
      <c r="E96" s="75">
        <v>2</v>
      </c>
      <c r="F96" s="75" t="s">
        <v>164</v>
      </c>
      <c r="G96" s="80" t="s">
        <v>236</v>
      </c>
      <c r="H96" s="96"/>
    </row>
    <row r="97" spans="1:9" s="72" customFormat="1" ht="22.5">
      <c r="A97" s="95">
        <v>3</v>
      </c>
      <c r="B97" s="75" t="s">
        <v>63</v>
      </c>
      <c r="C97" s="80" t="s">
        <v>16</v>
      </c>
      <c r="D97" s="75"/>
      <c r="E97" s="75">
        <v>3</v>
      </c>
      <c r="F97" s="75" t="s">
        <v>77</v>
      </c>
      <c r="G97" s="80" t="s">
        <v>53</v>
      </c>
      <c r="H97" s="96"/>
    </row>
    <row r="98" spans="1:9" s="72" customFormat="1" ht="23.25" thickBot="1">
      <c r="A98" s="97">
        <v>4</v>
      </c>
      <c r="B98" s="77" t="s">
        <v>219</v>
      </c>
      <c r="C98" s="81" t="s">
        <v>52</v>
      </c>
      <c r="D98" s="77"/>
      <c r="E98" s="77">
        <v>4</v>
      </c>
      <c r="F98" s="77" t="s">
        <v>176</v>
      </c>
      <c r="G98" s="81" t="s">
        <v>10</v>
      </c>
      <c r="H98" s="98"/>
    </row>
    <row r="99" spans="1:9" s="72" customFormat="1" ht="21">
      <c r="A99" s="91">
        <v>152</v>
      </c>
      <c r="B99" s="78"/>
      <c r="C99" s="78"/>
      <c r="D99" s="78"/>
      <c r="E99" s="78"/>
      <c r="F99" s="99"/>
      <c r="G99" s="78"/>
      <c r="H99" s="92"/>
      <c r="I99" s="79"/>
    </row>
    <row r="100" spans="1:9" s="73" customFormat="1" ht="21">
      <c r="A100" s="93" t="s">
        <v>21</v>
      </c>
      <c r="B100" s="85" t="s">
        <v>23</v>
      </c>
      <c r="C100" s="85" t="s">
        <v>22</v>
      </c>
      <c r="D100" s="85" t="s">
        <v>46</v>
      </c>
      <c r="E100" s="85" t="s">
        <v>24</v>
      </c>
      <c r="F100" s="85" t="s">
        <v>23</v>
      </c>
      <c r="G100" s="85" t="s">
        <v>22</v>
      </c>
      <c r="H100" s="94" t="s">
        <v>46</v>
      </c>
    </row>
    <row r="101" spans="1:9" s="72" customFormat="1" ht="22.5">
      <c r="A101" s="95">
        <v>1</v>
      </c>
      <c r="B101" s="75" t="s">
        <v>153</v>
      </c>
      <c r="C101" s="80" t="s">
        <v>56</v>
      </c>
      <c r="D101" s="75"/>
      <c r="E101" s="75">
        <v>1</v>
      </c>
      <c r="F101" s="75" t="s">
        <v>177</v>
      </c>
      <c r="G101" s="80" t="s">
        <v>10</v>
      </c>
      <c r="H101" s="96"/>
    </row>
    <row r="102" spans="1:9" s="72" customFormat="1" ht="22.5">
      <c r="A102" s="95">
        <v>2</v>
      </c>
      <c r="B102" s="101" t="s">
        <v>220</v>
      </c>
      <c r="C102" s="80" t="s">
        <v>52</v>
      </c>
      <c r="D102" s="75"/>
      <c r="E102" s="75">
        <v>2</v>
      </c>
      <c r="F102" s="75" t="s">
        <v>257</v>
      </c>
      <c r="G102" s="80" t="s">
        <v>8</v>
      </c>
      <c r="H102" s="96"/>
    </row>
    <row r="103" spans="1:9" s="72" customFormat="1" ht="22.5">
      <c r="A103" s="95">
        <v>3</v>
      </c>
      <c r="B103" s="75" t="s">
        <v>294</v>
      </c>
      <c r="C103" s="80" t="s">
        <v>253</v>
      </c>
      <c r="D103" s="75"/>
      <c r="E103" s="75">
        <v>3</v>
      </c>
      <c r="F103" s="75" t="s">
        <v>163</v>
      </c>
      <c r="G103" s="80" t="s">
        <v>54</v>
      </c>
      <c r="H103" s="96"/>
    </row>
    <row r="104" spans="1:9" s="72" customFormat="1" ht="22.5">
      <c r="A104" s="95">
        <v>4</v>
      </c>
      <c r="B104" s="101" t="s">
        <v>252</v>
      </c>
      <c r="C104" s="80" t="s">
        <v>6</v>
      </c>
      <c r="D104" s="75"/>
      <c r="E104" s="75">
        <v>4</v>
      </c>
      <c r="F104" s="75" t="s">
        <v>78</v>
      </c>
      <c r="G104" s="80" t="s">
        <v>53</v>
      </c>
      <c r="H104" s="96"/>
    </row>
    <row r="105" spans="1:9" s="73" customFormat="1" ht="21">
      <c r="A105" s="93" t="s">
        <v>25</v>
      </c>
      <c r="B105" s="85" t="s">
        <v>23</v>
      </c>
      <c r="C105" s="85" t="s">
        <v>22</v>
      </c>
      <c r="D105" s="85" t="s">
        <v>46</v>
      </c>
      <c r="E105" s="85" t="s">
        <v>26</v>
      </c>
      <c r="F105" s="85" t="s">
        <v>23</v>
      </c>
      <c r="G105" s="85" t="s">
        <v>22</v>
      </c>
      <c r="H105" s="94" t="s">
        <v>46</v>
      </c>
    </row>
    <row r="106" spans="1:9" s="72" customFormat="1" ht="22.5">
      <c r="A106" s="95">
        <v>1</v>
      </c>
      <c r="B106" s="75" t="s">
        <v>136</v>
      </c>
      <c r="C106" s="80" t="s">
        <v>57</v>
      </c>
      <c r="D106" s="75"/>
      <c r="E106" s="75">
        <v>1</v>
      </c>
      <c r="F106" s="75" t="s">
        <v>87</v>
      </c>
      <c r="G106" s="80" t="s">
        <v>2</v>
      </c>
      <c r="H106" s="96"/>
    </row>
    <row r="107" spans="1:9" s="72" customFormat="1" ht="22.5">
      <c r="A107" s="95">
        <v>2</v>
      </c>
      <c r="B107" s="75" t="s">
        <v>254</v>
      </c>
      <c r="C107" s="80" t="s">
        <v>301</v>
      </c>
      <c r="D107" s="75"/>
      <c r="E107" s="75">
        <v>2</v>
      </c>
      <c r="F107" s="75" t="s">
        <v>188</v>
      </c>
      <c r="G107" s="80" t="s">
        <v>55</v>
      </c>
      <c r="H107" s="96"/>
    </row>
    <row r="108" spans="1:9" s="72" customFormat="1" ht="22.5">
      <c r="A108" s="95">
        <v>3</v>
      </c>
      <c r="B108" s="75" t="s">
        <v>64</v>
      </c>
      <c r="C108" s="80" t="s">
        <v>16</v>
      </c>
      <c r="D108" s="75"/>
      <c r="E108" s="75">
        <v>3</v>
      </c>
      <c r="F108" s="75" t="s">
        <v>143</v>
      </c>
      <c r="G108" s="80" t="s">
        <v>14</v>
      </c>
      <c r="H108" s="96"/>
    </row>
    <row r="109" spans="1:9" s="72" customFormat="1" ht="23.25" thickBot="1">
      <c r="A109" s="97">
        <v>4</v>
      </c>
      <c r="B109" s="77" t="s">
        <v>117</v>
      </c>
      <c r="C109" s="81" t="s">
        <v>12</v>
      </c>
      <c r="D109" s="77"/>
      <c r="E109" s="77">
        <v>4</v>
      </c>
      <c r="F109" s="77" t="s">
        <v>122</v>
      </c>
      <c r="G109" s="81" t="s">
        <v>17</v>
      </c>
      <c r="H109" s="98"/>
    </row>
    <row r="110" spans="1:9" s="72" customFormat="1" ht="21">
      <c r="A110" s="91">
        <v>160</v>
      </c>
      <c r="B110" s="78"/>
      <c r="C110" s="78"/>
      <c r="D110" s="78"/>
      <c r="E110" s="78"/>
      <c r="F110" s="99"/>
      <c r="G110" s="78"/>
      <c r="H110" s="92"/>
      <c r="I110" s="79"/>
    </row>
    <row r="111" spans="1:9" s="73" customFormat="1" ht="21">
      <c r="A111" s="93" t="s">
        <v>21</v>
      </c>
      <c r="B111" s="85" t="s">
        <v>23</v>
      </c>
      <c r="C111" s="85" t="s">
        <v>22</v>
      </c>
      <c r="D111" s="85" t="s">
        <v>46</v>
      </c>
      <c r="E111" s="85" t="s">
        <v>24</v>
      </c>
      <c r="F111" s="85" t="s">
        <v>23</v>
      </c>
      <c r="G111" s="85" t="s">
        <v>22</v>
      </c>
      <c r="H111" s="94" t="s">
        <v>46</v>
      </c>
    </row>
    <row r="112" spans="1:9" s="72" customFormat="1" ht="22.5">
      <c r="A112" s="95">
        <v>1</v>
      </c>
      <c r="B112" s="75" t="s">
        <v>124</v>
      </c>
      <c r="C112" s="80" t="s">
        <v>17</v>
      </c>
      <c r="D112" s="75"/>
      <c r="E112" s="75">
        <v>1</v>
      </c>
      <c r="F112" s="80" t="s">
        <v>178</v>
      </c>
      <c r="G112" s="80" t="s">
        <v>10</v>
      </c>
      <c r="H112" s="96"/>
    </row>
    <row r="113" spans="1:9" s="72" customFormat="1" ht="22.5">
      <c r="A113" s="95">
        <v>2</v>
      </c>
      <c r="B113" s="75" t="s">
        <v>86</v>
      </c>
      <c r="C113" s="80" t="s">
        <v>2</v>
      </c>
      <c r="D113" s="75"/>
      <c r="E113" s="75">
        <v>2</v>
      </c>
      <c r="F113" s="80" t="s">
        <v>300</v>
      </c>
      <c r="G113" s="80" t="s">
        <v>268</v>
      </c>
      <c r="H113" s="96"/>
    </row>
    <row r="114" spans="1:9" s="72" customFormat="1" ht="22.5">
      <c r="A114" s="95">
        <v>3</v>
      </c>
      <c r="B114" s="75" t="s">
        <v>256</v>
      </c>
      <c r="C114" s="80" t="s">
        <v>255</v>
      </c>
      <c r="D114" s="75"/>
      <c r="E114" s="75">
        <v>3</v>
      </c>
      <c r="F114" s="80" t="s">
        <v>103</v>
      </c>
      <c r="G114" s="80" t="s">
        <v>8</v>
      </c>
      <c r="H114" s="96"/>
    </row>
    <row r="115" spans="1:9" s="72" customFormat="1" ht="22.5">
      <c r="A115" s="95">
        <v>4</v>
      </c>
      <c r="B115" s="75" t="s">
        <v>261</v>
      </c>
      <c r="C115" s="80" t="s">
        <v>4</v>
      </c>
      <c r="D115" s="75"/>
      <c r="E115" s="75">
        <v>4</v>
      </c>
      <c r="F115" s="75" t="s">
        <v>154</v>
      </c>
      <c r="G115" s="80" t="s">
        <v>56</v>
      </c>
      <c r="H115" s="96"/>
    </row>
    <row r="116" spans="1:9" s="73" customFormat="1" ht="21">
      <c r="A116" s="93" t="s">
        <v>25</v>
      </c>
      <c r="B116" s="85" t="s">
        <v>23</v>
      </c>
      <c r="C116" s="85" t="s">
        <v>22</v>
      </c>
      <c r="D116" s="85" t="s">
        <v>46</v>
      </c>
      <c r="E116" s="85" t="s">
        <v>26</v>
      </c>
      <c r="F116" s="85" t="s">
        <v>23</v>
      </c>
      <c r="G116" s="85" t="s">
        <v>22</v>
      </c>
      <c r="H116" s="94" t="s">
        <v>46</v>
      </c>
    </row>
    <row r="117" spans="1:9" s="72" customFormat="1" ht="22.5">
      <c r="A117" s="95">
        <v>1</v>
      </c>
      <c r="B117" s="101" t="s">
        <v>144</v>
      </c>
      <c r="C117" s="80" t="s">
        <v>14</v>
      </c>
      <c r="D117" s="75"/>
      <c r="E117" s="75">
        <v>1</v>
      </c>
      <c r="F117" s="80" t="s">
        <v>200</v>
      </c>
      <c r="G117" s="80" t="s">
        <v>6</v>
      </c>
      <c r="H117" s="96"/>
    </row>
    <row r="118" spans="1:9" s="72" customFormat="1" ht="22.5">
      <c r="A118" s="95">
        <v>2</v>
      </c>
      <c r="B118" s="75" t="s">
        <v>290</v>
      </c>
      <c r="C118" s="80" t="s">
        <v>237</v>
      </c>
      <c r="D118" s="75"/>
      <c r="E118" s="75">
        <v>2</v>
      </c>
      <c r="F118" s="75" t="s">
        <v>65</v>
      </c>
      <c r="G118" s="80" t="s">
        <v>16</v>
      </c>
      <c r="H118" s="96"/>
    </row>
    <row r="119" spans="1:9" s="72" customFormat="1" ht="22.5">
      <c r="A119" s="95">
        <v>3</v>
      </c>
      <c r="B119" s="75" t="s">
        <v>298</v>
      </c>
      <c r="C119" s="80" t="s">
        <v>297</v>
      </c>
      <c r="D119" s="75"/>
      <c r="E119" s="75">
        <v>3</v>
      </c>
      <c r="F119" s="75" t="s">
        <v>118</v>
      </c>
      <c r="G119" s="80" t="s">
        <v>12</v>
      </c>
      <c r="H119" s="96"/>
    </row>
    <row r="120" spans="1:9" s="72" customFormat="1" ht="23.25" thickBot="1">
      <c r="A120" s="97">
        <v>4</v>
      </c>
      <c r="B120" s="77" t="s">
        <v>189</v>
      </c>
      <c r="C120" s="81" t="s">
        <v>55</v>
      </c>
      <c r="D120" s="77"/>
      <c r="E120" s="77">
        <v>4</v>
      </c>
      <c r="F120" s="77" t="s">
        <v>258</v>
      </c>
      <c r="G120" s="81" t="s">
        <v>239</v>
      </c>
      <c r="H120" s="98"/>
    </row>
    <row r="121" spans="1:9" s="72" customFormat="1" ht="21">
      <c r="A121" s="91">
        <v>170</v>
      </c>
      <c r="B121" s="78"/>
      <c r="C121" s="78"/>
      <c r="D121" s="78"/>
      <c r="E121" s="78"/>
      <c r="F121" s="99"/>
      <c r="G121" s="78"/>
      <c r="H121" s="92"/>
      <c r="I121" s="79"/>
    </row>
    <row r="122" spans="1:9" s="73" customFormat="1" ht="21">
      <c r="A122" s="93" t="s">
        <v>21</v>
      </c>
      <c r="B122" s="85" t="s">
        <v>23</v>
      </c>
      <c r="C122" s="85" t="s">
        <v>22</v>
      </c>
      <c r="D122" s="85" t="s">
        <v>46</v>
      </c>
      <c r="E122" s="85" t="s">
        <v>24</v>
      </c>
      <c r="F122" s="85" t="s">
        <v>23</v>
      </c>
      <c r="G122" s="85" t="s">
        <v>22</v>
      </c>
      <c r="H122" s="94" t="s">
        <v>46</v>
      </c>
    </row>
    <row r="123" spans="1:9" s="72" customFormat="1" ht="22.5">
      <c r="A123" s="95">
        <v>1</v>
      </c>
      <c r="B123" s="75" t="s">
        <v>155</v>
      </c>
      <c r="C123" s="80" t="s">
        <v>56</v>
      </c>
      <c r="D123" s="75"/>
      <c r="E123" s="75">
        <v>1</v>
      </c>
      <c r="F123" s="75" t="s">
        <v>145</v>
      </c>
      <c r="G123" s="80" t="s">
        <v>14</v>
      </c>
      <c r="H123" s="96"/>
    </row>
    <row r="124" spans="1:9" s="72" customFormat="1" ht="22.5">
      <c r="A124" s="95">
        <v>2</v>
      </c>
      <c r="B124" s="75" t="s">
        <v>66</v>
      </c>
      <c r="C124" s="80" t="s">
        <v>16</v>
      </c>
      <c r="D124" s="75"/>
      <c r="E124" s="75">
        <v>2</v>
      </c>
      <c r="F124" s="75" t="s">
        <v>104</v>
      </c>
      <c r="G124" s="80" t="s">
        <v>8</v>
      </c>
      <c r="H124" s="96"/>
    </row>
    <row r="125" spans="1:9" s="72" customFormat="1" ht="22.5">
      <c r="A125" s="95">
        <v>3</v>
      </c>
      <c r="B125" s="75" t="s">
        <v>123</v>
      </c>
      <c r="C125" s="80" t="s">
        <v>17</v>
      </c>
      <c r="D125" s="75"/>
      <c r="E125" s="75">
        <v>3</v>
      </c>
      <c r="F125" s="75" t="s">
        <v>302</v>
      </c>
      <c r="G125" s="80"/>
      <c r="H125" s="96"/>
    </row>
    <row r="126" spans="1:9" s="72" customFormat="1" ht="22.5">
      <c r="A126" s="95">
        <v>4</v>
      </c>
      <c r="B126" s="75" t="s">
        <v>85</v>
      </c>
      <c r="C126" s="80" t="s">
        <v>2</v>
      </c>
      <c r="D126" s="75"/>
      <c r="E126" s="75">
        <v>4</v>
      </c>
      <c r="F126" s="75" t="s">
        <v>211</v>
      </c>
      <c r="G126" s="80" t="s">
        <v>4</v>
      </c>
      <c r="H126" s="96"/>
    </row>
    <row r="127" spans="1:9" s="73" customFormat="1" ht="21">
      <c r="A127" s="93" t="s">
        <v>25</v>
      </c>
      <c r="B127" s="85" t="s">
        <v>23</v>
      </c>
      <c r="C127" s="85" t="s">
        <v>22</v>
      </c>
      <c r="D127" s="85" t="s">
        <v>46</v>
      </c>
      <c r="E127" s="85" t="s">
        <v>26</v>
      </c>
      <c r="F127" s="85" t="s">
        <v>23</v>
      </c>
      <c r="G127" s="85" t="s">
        <v>22</v>
      </c>
      <c r="H127" s="94" t="s">
        <v>46</v>
      </c>
    </row>
    <row r="128" spans="1:9" s="72" customFormat="1" ht="22.5">
      <c r="A128" s="95">
        <v>1</v>
      </c>
      <c r="B128" s="75" t="s">
        <v>221</v>
      </c>
      <c r="C128" s="80" t="s">
        <v>52</v>
      </c>
      <c r="D128" s="75"/>
      <c r="E128" s="75">
        <v>1</v>
      </c>
      <c r="F128" s="75" t="s">
        <v>179</v>
      </c>
      <c r="G128" s="80" t="s">
        <v>10</v>
      </c>
      <c r="H128" s="96"/>
    </row>
    <row r="129" spans="1:9" s="72" customFormat="1" ht="22.5">
      <c r="A129" s="95">
        <v>2</v>
      </c>
      <c r="B129" s="101" t="s">
        <v>260</v>
      </c>
      <c r="C129" s="80" t="s">
        <v>259</v>
      </c>
      <c r="D129" s="75"/>
      <c r="E129" s="75">
        <v>2</v>
      </c>
      <c r="F129" s="75" t="s">
        <v>201</v>
      </c>
      <c r="G129" s="80" t="s">
        <v>6</v>
      </c>
      <c r="H129" s="96"/>
    </row>
    <row r="130" spans="1:9" s="72" customFormat="1" ht="22.5">
      <c r="A130" s="95">
        <v>3</v>
      </c>
      <c r="B130" s="75" t="s">
        <v>165</v>
      </c>
      <c r="C130" s="80" t="s">
        <v>54</v>
      </c>
      <c r="D130" s="75"/>
      <c r="E130" s="75">
        <v>3</v>
      </c>
      <c r="F130" s="75" t="s">
        <v>264</v>
      </c>
      <c r="G130" s="80" t="s">
        <v>249</v>
      </c>
      <c r="H130" s="96"/>
    </row>
    <row r="131" spans="1:9" s="72" customFormat="1" ht="23.25" thickBot="1">
      <c r="A131" s="97">
        <v>4</v>
      </c>
      <c r="B131" s="77" t="s">
        <v>190</v>
      </c>
      <c r="C131" s="81" t="s">
        <v>55</v>
      </c>
      <c r="D131" s="77"/>
      <c r="E131" s="77">
        <v>4</v>
      </c>
      <c r="F131" s="77" t="s">
        <v>302</v>
      </c>
      <c r="G131" s="81"/>
      <c r="H131" s="98"/>
    </row>
    <row r="132" spans="1:9" s="72" customFormat="1" ht="21">
      <c r="A132" s="91">
        <v>182</v>
      </c>
      <c r="B132" s="78"/>
      <c r="C132" s="78"/>
      <c r="D132" s="78"/>
      <c r="E132" s="78"/>
      <c r="F132" s="99"/>
      <c r="G132" s="78"/>
      <c r="H132" s="92"/>
      <c r="I132" s="79"/>
    </row>
    <row r="133" spans="1:9" s="73" customFormat="1" ht="21">
      <c r="A133" s="93" t="s">
        <v>21</v>
      </c>
      <c r="B133" s="85" t="s">
        <v>23</v>
      </c>
      <c r="C133" s="85" t="s">
        <v>22</v>
      </c>
      <c r="D133" s="85" t="s">
        <v>46</v>
      </c>
      <c r="E133" s="85" t="s">
        <v>24</v>
      </c>
      <c r="F133" s="85" t="s">
        <v>23</v>
      </c>
      <c r="G133" s="85" t="s">
        <v>22</v>
      </c>
      <c r="H133" s="94" t="s">
        <v>46</v>
      </c>
    </row>
    <row r="134" spans="1:9" s="72" customFormat="1" ht="22.5">
      <c r="A134" s="95">
        <v>1</v>
      </c>
      <c r="B134" s="100" t="s">
        <v>192</v>
      </c>
      <c r="C134" s="80" t="s">
        <v>265</v>
      </c>
      <c r="D134" s="75"/>
      <c r="E134" s="75">
        <v>1</v>
      </c>
      <c r="F134" s="75" t="s">
        <v>282</v>
      </c>
      <c r="G134" s="80" t="s">
        <v>56</v>
      </c>
      <c r="H134" s="96"/>
    </row>
    <row r="135" spans="1:9" s="72" customFormat="1" ht="22.5">
      <c r="A135" s="95">
        <v>2</v>
      </c>
      <c r="B135" s="75" t="s">
        <v>79</v>
      </c>
      <c r="C135" s="80" t="s">
        <v>53</v>
      </c>
      <c r="D135" s="75"/>
      <c r="E135" s="75">
        <v>2</v>
      </c>
      <c r="F135" s="75" t="s">
        <v>146</v>
      </c>
      <c r="G135" s="80" t="s">
        <v>14</v>
      </c>
      <c r="H135" s="96"/>
    </row>
    <row r="136" spans="1:9" s="72" customFormat="1" ht="22.5">
      <c r="A136" s="95">
        <v>3</v>
      </c>
      <c r="B136" s="101" t="s">
        <v>222</v>
      </c>
      <c r="C136" s="80" t="s">
        <v>52</v>
      </c>
      <c r="D136" s="75"/>
      <c r="E136" s="75">
        <v>3</v>
      </c>
      <c r="F136" s="75" t="s">
        <v>125</v>
      </c>
      <c r="G136" s="80" t="s">
        <v>17</v>
      </c>
      <c r="H136" s="96"/>
    </row>
    <row r="137" spans="1:9" s="72" customFormat="1" ht="22.5">
      <c r="A137" s="95">
        <v>4</v>
      </c>
      <c r="B137" s="75" t="s">
        <v>212</v>
      </c>
      <c r="C137" s="80" t="s">
        <v>4</v>
      </c>
      <c r="D137" s="75"/>
      <c r="E137" s="75">
        <v>4</v>
      </c>
      <c r="F137" s="75" t="s">
        <v>202</v>
      </c>
      <c r="G137" s="80" t="s">
        <v>6</v>
      </c>
      <c r="H137" s="96"/>
    </row>
    <row r="138" spans="1:9" s="73" customFormat="1" ht="21">
      <c r="A138" s="93" t="s">
        <v>25</v>
      </c>
      <c r="B138" s="85" t="s">
        <v>23</v>
      </c>
      <c r="C138" s="85" t="s">
        <v>22</v>
      </c>
      <c r="D138" s="85" t="s">
        <v>46</v>
      </c>
      <c r="E138" s="85" t="s">
        <v>26</v>
      </c>
      <c r="F138" s="85" t="s">
        <v>23</v>
      </c>
      <c r="G138" s="85" t="s">
        <v>22</v>
      </c>
      <c r="H138" s="94" t="s">
        <v>46</v>
      </c>
    </row>
    <row r="139" spans="1:9" s="72" customFormat="1" ht="22.5">
      <c r="A139" s="95">
        <v>1</v>
      </c>
      <c r="B139" s="75" t="s">
        <v>105</v>
      </c>
      <c r="C139" s="80" t="s">
        <v>8</v>
      </c>
      <c r="D139" s="75"/>
      <c r="E139" s="75">
        <v>1</v>
      </c>
      <c r="F139" s="75" t="s">
        <v>266</v>
      </c>
      <c r="G139" s="80" t="s">
        <v>259</v>
      </c>
      <c r="H139" s="96"/>
    </row>
    <row r="140" spans="1:9" s="72" customFormat="1" ht="22.5">
      <c r="A140" s="95">
        <v>2</v>
      </c>
      <c r="B140" s="101" t="s">
        <v>230</v>
      </c>
      <c r="C140" s="80" t="s">
        <v>19</v>
      </c>
      <c r="D140" s="75"/>
      <c r="E140" s="75">
        <v>2</v>
      </c>
      <c r="F140" s="75" t="s">
        <v>67</v>
      </c>
      <c r="G140" s="80" t="s">
        <v>16</v>
      </c>
      <c r="H140" s="96"/>
    </row>
    <row r="141" spans="1:9" s="72" customFormat="1" ht="22.5">
      <c r="A141" s="95">
        <v>3</v>
      </c>
      <c r="B141" s="75" t="s">
        <v>166</v>
      </c>
      <c r="C141" s="80" t="s">
        <v>54</v>
      </c>
      <c r="D141" s="75"/>
      <c r="E141" s="75">
        <v>3</v>
      </c>
      <c r="F141" s="75" t="s">
        <v>180</v>
      </c>
      <c r="G141" s="80" t="s">
        <v>10</v>
      </c>
      <c r="H141" s="96"/>
    </row>
    <row r="142" spans="1:9" s="72" customFormat="1" ht="23.25" thickBot="1">
      <c r="A142" s="97">
        <v>4</v>
      </c>
      <c r="B142" s="77" t="s">
        <v>263</v>
      </c>
      <c r="C142" s="81" t="s">
        <v>262</v>
      </c>
      <c r="D142" s="77"/>
      <c r="E142" s="77">
        <v>4</v>
      </c>
      <c r="F142" s="77" t="s">
        <v>191</v>
      </c>
      <c r="G142" s="81" t="s">
        <v>55</v>
      </c>
      <c r="H142" s="98"/>
    </row>
    <row r="143" spans="1:9" s="72" customFormat="1" ht="21">
      <c r="A143" s="91">
        <v>195</v>
      </c>
      <c r="B143" s="78"/>
      <c r="C143" s="78"/>
      <c r="D143" s="78"/>
      <c r="E143" s="78"/>
      <c r="F143" s="99"/>
      <c r="G143" s="78"/>
      <c r="H143" s="92"/>
      <c r="I143" s="79"/>
    </row>
    <row r="144" spans="1:9" s="73" customFormat="1" ht="21">
      <c r="A144" s="93" t="s">
        <v>21</v>
      </c>
      <c r="B144" s="85" t="s">
        <v>23</v>
      </c>
      <c r="C144" s="85" t="s">
        <v>22</v>
      </c>
      <c r="D144" s="85" t="s">
        <v>46</v>
      </c>
      <c r="E144" s="85" t="s">
        <v>24</v>
      </c>
      <c r="F144" s="85" t="s">
        <v>23</v>
      </c>
      <c r="G144" s="85" t="s">
        <v>22</v>
      </c>
      <c r="H144" s="94" t="s">
        <v>46</v>
      </c>
    </row>
    <row r="145" spans="1:9" s="72" customFormat="1" ht="22.5">
      <c r="A145" s="95">
        <v>1</v>
      </c>
      <c r="B145" s="75" t="s">
        <v>84</v>
      </c>
      <c r="C145" s="80" t="s">
        <v>2</v>
      </c>
      <c r="D145" s="75"/>
      <c r="E145" s="75">
        <v>1</v>
      </c>
      <c r="F145" s="80" t="s">
        <v>302</v>
      </c>
      <c r="G145" s="80"/>
      <c r="H145" s="96"/>
    </row>
    <row r="146" spans="1:9" s="72" customFormat="1" ht="22.5">
      <c r="A146" s="95">
        <v>2</v>
      </c>
      <c r="B146" s="80" t="s">
        <v>156</v>
      </c>
      <c r="C146" s="80" t="s">
        <v>56</v>
      </c>
      <c r="D146" s="75"/>
      <c r="E146" s="75">
        <v>2</v>
      </c>
      <c r="F146" s="80" t="s">
        <v>269</v>
      </c>
      <c r="G146" s="80" t="s">
        <v>12</v>
      </c>
      <c r="H146" s="96"/>
    </row>
    <row r="147" spans="1:9" s="72" customFormat="1" ht="22.5">
      <c r="A147" s="95">
        <v>3</v>
      </c>
      <c r="B147" s="75" t="s">
        <v>302</v>
      </c>
      <c r="C147" s="80"/>
      <c r="D147" s="75"/>
      <c r="E147" s="75">
        <v>3</v>
      </c>
      <c r="F147" s="80" t="s">
        <v>203</v>
      </c>
      <c r="G147" s="80" t="s">
        <v>6</v>
      </c>
      <c r="H147" s="96"/>
    </row>
    <row r="148" spans="1:9" s="72" customFormat="1" ht="22.5">
      <c r="A148" s="95">
        <v>4</v>
      </c>
      <c r="B148" s="80" t="s">
        <v>267</v>
      </c>
      <c r="C148" s="80" t="s">
        <v>262</v>
      </c>
      <c r="D148" s="80"/>
      <c r="E148" s="75">
        <v>4</v>
      </c>
      <c r="F148" s="75" t="s">
        <v>232</v>
      </c>
      <c r="G148" s="80" t="s">
        <v>19</v>
      </c>
      <c r="H148" s="96"/>
    </row>
    <row r="149" spans="1:9" s="73" customFormat="1" ht="21">
      <c r="A149" s="93" t="s">
        <v>25</v>
      </c>
      <c r="B149" s="85" t="s">
        <v>23</v>
      </c>
      <c r="C149" s="85" t="s">
        <v>22</v>
      </c>
      <c r="D149" s="85" t="s">
        <v>46</v>
      </c>
      <c r="E149" s="85" t="s">
        <v>26</v>
      </c>
      <c r="F149" s="85" t="s">
        <v>23</v>
      </c>
      <c r="G149" s="85" t="s">
        <v>22</v>
      </c>
      <c r="H149" s="94" t="s">
        <v>46</v>
      </c>
    </row>
    <row r="150" spans="1:9" s="72" customFormat="1" ht="22.5">
      <c r="A150" s="95">
        <v>1</v>
      </c>
      <c r="B150" s="101" t="s">
        <v>380</v>
      </c>
      <c r="C150" s="80" t="s">
        <v>4</v>
      </c>
      <c r="D150" s="75"/>
      <c r="E150" s="75">
        <v>1</v>
      </c>
      <c r="F150" s="75" t="s">
        <v>80</v>
      </c>
      <c r="G150" s="80" t="s">
        <v>53</v>
      </c>
      <c r="H150" s="96"/>
    </row>
    <row r="151" spans="1:9" s="72" customFormat="1" ht="22.5">
      <c r="A151" s="95">
        <v>2</v>
      </c>
      <c r="B151" s="75" t="s">
        <v>106</v>
      </c>
      <c r="C151" s="80" t="s">
        <v>8</v>
      </c>
      <c r="D151" s="75"/>
      <c r="E151" s="75">
        <v>2</v>
      </c>
      <c r="F151" s="80" t="s">
        <v>231</v>
      </c>
      <c r="G151" s="80" t="s">
        <v>52</v>
      </c>
      <c r="H151" s="96"/>
    </row>
    <row r="152" spans="1:9" s="72" customFormat="1" ht="22.5">
      <c r="A152" s="95">
        <v>3</v>
      </c>
      <c r="B152" s="75" t="s">
        <v>302</v>
      </c>
      <c r="C152" s="80"/>
      <c r="D152" s="75"/>
      <c r="E152" s="75">
        <v>3</v>
      </c>
      <c r="F152" s="80" t="s">
        <v>181</v>
      </c>
      <c r="G152" s="80" t="s">
        <v>10</v>
      </c>
      <c r="H152" s="96"/>
    </row>
    <row r="153" spans="1:9" s="72" customFormat="1" ht="23.25" thickBot="1">
      <c r="A153" s="97">
        <v>4</v>
      </c>
      <c r="B153" s="102" t="s">
        <v>302</v>
      </c>
      <c r="C153" s="81"/>
      <c r="D153" s="77"/>
      <c r="E153" s="77">
        <v>4</v>
      </c>
      <c r="F153" s="81" t="s">
        <v>302</v>
      </c>
      <c r="G153" s="81"/>
      <c r="H153" s="98"/>
    </row>
    <row r="154" spans="1:9" s="72" customFormat="1" ht="21">
      <c r="A154" s="91">
        <v>220</v>
      </c>
      <c r="B154" s="78"/>
      <c r="C154" s="78"/>
      <c r="D154" s="78"/>
      <c r="E154" s="78"/>
      <c r="F154" s="99"/>
      <c r="G154" s="78"/>
      <c r="H154" s="92"/>
      <c r="I154" s="79"/>
    </row>
    <row r="155" spans="1:9" s="73" customFormat="1" ht="21">
      <c r="A155" s="93" t="s">
        <v>21</v>
      </c>
      <c r="B155" s="85" t="s">
        <v>23</v>
      </c>
      <c r="C155" s="85" t="s">
        <v>22</v>
      </c>
      <c r="D155" s="85" t="s">
        <v>46</v>
      </c>
      <c r="E155" s="85" t="s">
        <v>24</v>
      </c>
      <c r="F155" s="85" t="s">
        <v>23</v>
      </c>
      <c r="G155" s="85" t="s">
        <v>22</v>
      </c>
      <c r="H155" s="94" t="s">
        <v>46</v>
      </c>
    </row>
    <row r="156" spans="1:9" s="72" customFormat="1" ht="22.5">
      <c r="A156" s="95">
        <v>1</v>
      </c>
      <c r="B156" s="75" t="s">
        <v>157</v>
      </c>
      <c r="C156" s="80" t="s">
        <v>56</v>
      </c>
      <c r="D156" s="75"/>
      <c r="E156" s="75">
        <v>1</v>
      </c>
      <c r="F156" s="75"/>
      <c r="G156" s="80"/>
      <c r="H156" s="96"/>
    </row>
    <row r="157" spans="1:9" s="72" customFormat="1" ht="22.5">
      <c r="A157" s="95">
        <v>2</v>
      </c>
      <c r="B157" s="75" t="s">
        <v>295</v>
      </c>
      <c r="C157" s="80" t="s">
        <v>19</v>
      </c>
      <c r="D157" s="75"/>
      <c r="E157" s="75">
        <v>2</v>
      </c>
      <c r="F157" s="75"/>
      <c r="G157" s="80"/>
      <c r="H157" s="96"/>
    </row>
    <row r="158" spans="1:9" s="72" customFormat="1" ht="22.5">
      <c r="A158" s="95">
        <v>3</v>
      </c>
      <c r="B158" s="105" t="s">
        <v>167</v>
      </c>
      <c r="C158" s="105" t="s">
        <v>54</v>
      </c>
      <c r="D158" s="75"/>
      <c r="E158" s="75">
        <v>3</v>
      </c>
      <c r="F158" s="75"/>
      <c r="G158" s="80"/>
      <c r="H158" s="96"/>
    </row>
    <row r="159" spans="1:9" s="72" customFormat="1" ht="22.5">
      <c r="A159" s="95">
        <v>4</v>
      </c>
      <c r="B159" s="105" t="s">
        <v>329</v>
      </c>
      <c r="C159" s="105" t="s">
        <v>10</v>
      </c>
      <c r="D159" s="75"/>
      <c r="E159" s="75">
        <v>4</v>
      </c>
      <c r="F159" s="75"/>
      <c r="G159" s="80"/>
      <c r="H159" s="96"/>
    </row>
    <row r="160" spans="1:9" s="73" customFormat="1" ht="21">
      <c r="A160" s="93" t="s">
        <v>25</v>
      </c>
      <c r="B160" s="85" t="s">
        <v>23</v>
      </c>
      <c r="C160" s="85" t="s">
        <v>22</v>
      </c>
      <c r="D160" s="85" t="s">
        <v>46</v>
      </c>
      <c r="E160" s="85" t="s">
        <v>25</v>
      </c>
      <c r="F160" s="85" t="s">
        <v>23</v>
      </c>
      <c r="G160" s="85" t="s">
        <v>22</v>
      </c>
      <c r="H160" s="94" t="s">
        <v>46</v>
      </c>
    </row>
    <row r="161" spans="1:9" s="72" customFormat="1" ht="22.5">
      <c r="A161" s="95">
        <v>1</v>
      </c>
      <c r="B161" s="75" t="s">
        <v>107</v>
      </c>
      <c r="C161" s="80" t="s">
        <v>8</v>
      </c>
      <c r="D161" s="75"/>
      <c r="E161" s="75">
        <v>5</v>
      </c>
      <c r="F161" s="75" t="s">
        <v>83</v>
      </c>
      <c r="G161" s="80" t="s">
        <v>2</v>
      </c>
      <c r="H161" s="96"/>
    </row>
    <row r="162" spans="1:9" s="72" customFormat="1" ht="22.5">
      <c r="A162" s="95">
        <v>2</v>
      </c>
      <c r="B162" s="75" t="s">
        <v>285</v>
      </c>
      <c r="C162" s="80" t="s">
        <v>14</v>
      </c>
      <c r="D162" s="75"/>
      <c r="E162" s="75">
        <v>2</v>
      </c>
      <c r="F162" s="75" t="s">
        <v>302</v>
      </c>
      <c r="G162" s="80"/>
      <c r="H162" s="96"/>
    </row>
    <row r="163" spans="1:9" s="72" customFormat="1" ht="22.5">
      <c r="A163" s="95">
        <v>3</v>
      </c>
      <c r="B163" s="75" t="s">
        <v>213</v>
      </c>
      <c r="C163" s="80" t="s">
        <v>4</v>
      </c>
      <c r="D163" s="75"/>
      <c r="E163" s="75">
        <v>3</v>
      </c>
      <c r="F163" s="75"/>
      <c r="G163" s="80"/>
      <c r="H163" s="96"/>
    </row>
    <row r="164" spans="1:9" s="72" customFormat="1" ht="23.25" thickBot="1">
      <c r="A164" s="97">
        <v>4</v>
      </c>
      <c r="B164" s="77" t="s">
        <v>270</v>
      </c>
      <c r="C164" s="81" t="s">
        <v>55</v>
      </c>
      <c r="D164" s="77"/>
      <c r="E164" s="77">
        <v>4</v>
      </c>
      <c r="F164" s="77"/>
      <c r="G164" s="81"/>
      <c r="H164" s="98"/>
    </row>
    <row r="165" spans="1:9" s="72" customFormat="1" ht="21">
      <c r="A165" s="91">
        <v>285</v>
      </c>
      <c r="B165" s="78"/>
      <c r="C165" s="78"/>
      <c r="D165" s="78"/>
      <c r="E165" s="78"/>
      <c r="F165" s="99"/>
      <c r="G165" s="78"/>
      <c r="H165" s="92"/>
      <c r="I165" s="79"/>
    </row>
    <row r="166" spans="1:9" s="73" customFormat="1" ht="21">
      <c r="A166" s="93" t="s">
        <v>21</v>
      </c>
      <c r="B166" s="85" t="s">
        <v>23</v>
      </c>
      <c r="C166" s="85" t="s">
        <v>22</v>
      </c>
      <c r="D166" s="85" t="s">
        <v>46</v>
      </c>
      <c r="E166" s="85" t="s">
        <v>24</v>
      </c>
      <c r="F166" s="85" t="s">
        <v>23</v>
      </c>
      <c r="G166" s="85" t="s">
        <v>22</v>
      </c>
      <c r="H166" s="94" t="s">
        <v>46</v>
      </c>
    </row>
    <row r="167" spans="1:9" s="72" customFormat="1" ht="22.5">
      <c r="A167" s="95">
        <v>1</v>
      </c>
      <c r="B167" s="75" t="s">
        <v>147</v>
      </c>
      <c r="C167" s="80" t="s">
        <v>14</v>
      </c>
      <c r="D167" s="75"/>
      <c r="E167" s="75">
        <v>1</v>
      </c>
      <c r="F167" s="75" t="s">
        <v>158</v>
      </c>
      <c r="G167" s="80" t="s">
        <v>56</v>
      </c>
      <c r="H167" s="96"/>
    </row>
    <row r="168" spans="1:9" s="72" customFormat="1" ht="22.5">
      <c r="A168" s="95">
        <v>2</v>
      </c>
      <c r="B168" s="75" t="s">
        <v>302</v>
      </c>
      <c r="C168" s="80"/>
      <c r="D168" s="75"/>
      <c r="E168" s="75">
        <v>2</v>
      </c>
      <c r="F168" s="75" t="s">
        <v>68</v>
      </c>
      <c r="G168" s="80" t="s">
        <v>16</v>
      </c>
      <c r="H168" s="96"/>
    </row>
    <row r="169" spans="1:9" s="72" customFormat="1" ht="22.5">
      <c r="A169" s="95">
        <v>3</v>
      </c>
      <c r="B169" s="75" t="s">
        <v>108</v>
      </c>
      <c r="C169" s="80" t="s">
        <v>8</v>
      </c>
      <c r="D169" s="75"/>
      <c r="E169" s="75">
        <v>3</v>
      </c>
      <c r="F169" s="75" t="s">
        <v>302</v>
      </c>
      <c r="G169" s="80"/>
      <c r="H169" s="96"/>
    </row>
    <row r="170" spans="1:9" s="72" customFormat="1" ht="22.5">
      <c r="A170" s="95">
        <v>4</v>
      </c>
      <c r="B170" s="75" t="s">
        <v>168</v>
      </c>
      <c r="C170" s="80" t="s">
        <v>54</v>
      </c>
      <c r="D170" s="75"/>
      <c r="E170" s="75">
        <v>4</v>
      </c>
      <c r="F170" s="75" t="s">
        <v>82</v>
      </c>
      <c r="G170" s="80" t="s">
        <v>2</v>
      </c>
      <c r="H170" s="96"/>
    </row>
    <row r="171" spans="1:9" s="73" customFormat="1" ht="21">
      <c r="A171" s="93" t="s">
        <v>25</v>
      </c>
      <c r="B171" s="85" t="s">
        <v>23</v>
      </c>
      <c r="C171" s="85" t="s">
        <v>22</v>
      </c>
      <c r="D171" s="85" t="s">
        <v>46</v>
      </c>
      <c r="E171" s="85" t="s">
        <v>26</v>
      </c>
      <c r="F171" s="85" t="s">
        <v>23</v>
      </c>
      <c r="G171" s="85" t="s">
        <v>22</v>
      </c>
      <c r="H171" s="94" t="s">
        <v>46</v>
      </c>
    </row>
    <row r="172" spans="1:9" s="72" customFormat="1" ht="22.5">
      <c r="A172" s="95">
        <v>1</v>
      </c>
      <c r="B172" s="75" t="s">
        <v>204</v>
      </c>
      <c r="C172" s="80" t="s">
        <v>6</v>
      </c>
      <c r="D172" s="75"/>
      <c r="E172" s="75">
        <v>1</v>
      </c>
      <c r="F172" s="101" t="s">
        <v>214</v>
      </c>
      <c r="G172" s="80" t="s">
        <v>4</v>
      </c>
      <c r="H172" s="96"/>
    </row>
    <row r="173" spans="1:9" s="72" customFormat="1" ht="22.5">
      <c r="A173" s="95">
        <v>2</v>
      </c>
      <c r="B173" s="101" t="s">
        <v>302</v>
      </c>
      <c r="C173" s="80"/>
      <c r="D173" s="75"/>
      <c r="E173" s="75">
        <v>2</v>
      </c>
      <c r="F173" s="75" t="s">
        <v>275</v>
      </c>
      <c r="G173" s="80" t="s">
        <v>236</v>
      </c>
      <c r="H173" s="96"/>
    </row>
    <row r="174" spans="1:9" s="72" customFormat="1" ht="22.5">
      <c r="A174" s="95">
        <v>3</v>
      </c>
      <c r="B174" s="75" t="s">
        <v>193</v>
      </c>
      <c r="C174" s="80" t="s">
        <v>55</v>
      </c>
      <c r="D174" s="75"/>
      <c r="E174" s="75">
        <v>3</v>
      </c>
      <c r="F174" s="75" t="s">
        <v>81</v>
      </c>
      <c r="G174" s="80" t="s">
        <v>53</v>
      </c>
      <c r="H174" s="96"/>
    </row>
    <row r="175" spans="1:9" s="72" customFormat="1" ht="23.25" thickBot="1">
      <c r="A175" s="97">
        <v>4</v>
      </c>
      <c r="B175" s="77" t="s">
        <v>126</v>
      </c>
      <c r="C175" s="81" t="s">
        <v>17</v>
      </c>
      <c r="D175" s="77"/>
      <c r="E175" s="77">
        <v>4</v>
      </c>
      <c r="F175" s="77" t="s">
        <v>302</v>
      </c>
      <c r="G175" s="81"/>
      <c r="H175" s="98"/>
    </row>
  </sheetData>
  <sortState ref="E123:G126">
    <sortCondition ref="E123"/>
  </sortState>
  <mergeCells count="2">
    <mergeCell ref="A1:I1"/>
    <mergeCell ref="D10:E10"/>
  </mergeCells>
  <pageMargins left="0.7" right="0.7" top="0.75" bottom="0.75" header="0.3" footer="0.3"/>
  <pageSetup scale="68" orientation="portrait" horizontalDpi="300" r:id="rId1"/>
  <rowBreaks count="3" manualBreakCount="3">
    <brk id="43" max="16383" man="1"/>
    <brk id="87" max="16383" man="1"/>
    <brk id="1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" zoomScale="90" zoomScaleNormal="90" workbookViewId="0">
      <selection activeCell="J42" sqref="J42"/>
    </sheetView>
  </sheetViews>
  <sheetFormatPr defaultRowHeight="15"/>
  <cols>
    <col min="1" max="1" width="8.85546875" style="1"/>
    <col min="2" max="2" width="20.7109375" style="26" customWidth="1"/>
    <col min="3" max="3" width="5.7109375" style="26" customWidth="1"/>
    <col min="4" max="4" width="25.140625" style="104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27.7109375" style="104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145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Pools!B90</f>
        <v>Justin Morales</v>
      </c>
      <c r="C2" s="27" t="str">
        <f>Pools!C90</f>
        <v>RCK B</v>
      </c>
      <c r="G2" s="119" t="s">
        <v>31</v>
      </c>
      <c r="H2" s="27" t="str">
        <f>Pools!B95</f>
        <v>John Florio</v>
      </c>
      <c r="I2" s="27" t="str">
        <f>Pools!C95</f>
        <v>VC</v>
      </c>
    </row>
    <row r="3" spans="1:11" ht="14.45" customHeight="1">
      <c r="A3" s="119"/>
      <c r="C3" s="38"/>
      <c r="D3" s="110" t="str">
        <f t="shared" ref="D3:E3" si="0">B4</f>
        <v>Randy Guyette</v>
      </c>
      <c r="E3" s="27" t="str">
        <f t="shared" si="0"/>
        <v>WS</v>
      </c>
      <c r="G3" s="119"/>
      <c r="I3" s="38"/>
      <c r="J3" s="110" t="str">
        <f t="shared" ref="J3:K3" si="1">H4</f>
        <v>Tyler Carlyon</v>
      </c>
      <c r="K3" s="27" t="str">
        <f t="shared" si="1"/>
        <v>NFA</v>
      </c>
    </row>
    <row r="4" spans="1:11">
      <c r="A4" s="119"/>
      <c r="B4" s="27" t="str">
        <f>Pools!B91</f>
        <v>Randy Guyette</v>
      </c>
      <c r="C4" s="32" t="str">
        <f>Pools!C91</f>
        <v>WS</v>
      </c>
      <c r="D4" s="104" t="s">
        <v>353</v>
      </c>
      <c r="G4" s="119"/>
      <c r="H4" s="27" t="str">
        <f>Pools!B96</f>
        <v>Tyler Carlyon</v>
      </c>
      <c r="I4" s="32" t="str">
        <f>Pools!C96</f>
        <v>NFA</v>
      </c>
      <c r="J4" s="104" t="s">
        <v>355</v>
      </c>
    </row>
    <row r="5" spans="1:11">
      <c r="A5" s="119"/>
      <c r="G5" s="119"/>
    </row>
    <row r="6" spans="1:11">
      <c r="A6" s="119"/>
      <c r="B6" s="27" t="str">
        <f>Pools!B92</f>
        <v>Joe Mastro</v>
      </c>
      <c r="C6" s="27" t="str">
        <f>Pools!C92</f>
        <v>Yk</v>
      </c>
      <c r="G6" s="119"/>
      <c r="H6" s="27" t="str">
        <f>Pools!B97</f>
        <v>Jimmy Woeckner</v>
      </c>
      <c r="I6" s="27" t="str">
        <f>Pools!C97</f>
        <v>RCK</v>
      </c>
    </row>
    <row r="7" spans="1:11">
      <c r="A7" s="119"/>
      <c r="C7" s="38"/>
      <c r="D7" s="110" t="str">
        <f t="shared" ref="D7:E7" si="2">B6</f>
        <v>Joe Mastro</v>
      </c>
      <c r="E7" s="27" t="str">
        <f t="shared" si="2"/>
        <v>Yk</v>
      </c>
      <c r="G7" s="119"/>
      <c r="I7" s="38"/>
      <c r="J7" s="110" t="str">
        <f t="shared" ref="J7:K7" si="3">H6</f>
        <v>Jimmy Woeckner</v>
      </c>
      <c r="K7" s="27" t="str">
        <f t="shared" si="3"/>
        <v>RCK</v>
      </c>
    </row>
    <row r="8" spans="1:11">
      <c r="A8" s="119"/>
      <c r="B8" s="27" t="str">
        <f>Pools!B93</f>
        <v>Sal Mazzella</v>
      </c>
      <c r="C8" s="32" t="str">
        <f>Pools!C93</f>
        <v>High</v>
      </c>
      <c r="D8" s="104" t="s">
        <v>354</v>
      </c>
      <c r="G8" s="119"/>
      <c r="H8" s="27" t="str">
        <f>Pools!B98</f>
        <v>Austin Drago</v>
      </c>
      <c r="I8" s="32" t="str">
        <f>Pools!C98</f>
        <v>Brk</v>
      </c>
      <c r="J8" s="104" t="s">
        <v>356</v>
      </c>
    </row>
    <row r="9" spans="1:11" ht="15.75" thickBot="1">
      <c r="A9" s="4"/>
      <c r="B9" s="33"/>
      <c r="C9" s="33"/>
      <c r="D9" s="108"/>
      <c r="E9" s="33"/>
      <c r="F9" s="4"/>
      <c r="G9" s="4"/>
      <c r="H9" s="33"/>
      <c r="I9" s="33"/>
      <c r="J9" s="108"/>
      <c r="K9" s="33"/>
    </row>
    <row r="10" spans="1:11" ht="14.45" customHeight="1">
      <c r="A10" s="119" t="s">
        <v>32</v>
      </c>
      <c r="B10" s="27" t="str">
        <f>Pools!B90</f>
        <v>Justin Morales</v>
      </c>
      <c r="C10" s="27" t="str">
        <f>Pools!C90</f>
        <v>RCK B</v>
      </c>
      <c r="G10" s="119" t="s">
        <v>32</v>
      </c>
      <c r="H10" s="27" t="str">
        <f>Pools!B95</f>
        <v>John Florio</v>
      </c>
      <c r="I10" s="27" t="str">
        <f>Pools!C95</f>
        <v>VC</v>
      </c>
    </row>
    <row r="11" spans="1:11">
      <c r="A11" s="119"/>
      <c r="C11" s="38"/>
      <c r="D11" s="110" t="str">
        <f t="shared" ref="D11:E11" si="4">B12</f>
        <v>Joe Mastro</v>
      </c>
      <c r="E11" s="27" t="str">
        <f t="shared" si="4"/>
        <v>Yk</v>
      </c>
      <c r="G11" s="119"/>
      <c r="I11" s="38"/>
      <c r="J11" s="110" t="str">
        <f t="shared" ref="J11:K11" si="5">H10</f>
        <v>John Florio</v>
      </c>
      <c r="K11" s="27" t="str">
        <f t="shared" si="5"/>
        <v>VC</v>
      </c>
    </row>
    <row r="12" spans="1:11">
      <c r="A12" s="119"/>
      <c r="B12" s="27" t="str">
        <f>Pools!B92</f>
        <v>Joe Mastro</v>
      </c>
      <c r="C12" s="32" t="str">
        <f>Pools!C92</f>
        <v>Yk</v>
      </c>
      <c r="D12" s="104" t="s">
        <v>393</v>
      </c>
      <c r="G12" s="119"/>
      <c r="H12" s="27" t="str">
        <f>Pools!B97</f>
        <v>Jimmy Woeckner</v>
      </c>
      <c r="I12" s="32" t="str">
        <f>Pools!C97</f>
        <v>RCK</v>
      </c>
      <c r="J12" s="104" t="s">
        <v>432</v>
      </c>
    </row>
    <row r="13" spans="1:11">
      <c r="A13" s="119"/>
      <c r="G13" s="119"/>
    </row>
    <row r="14" spans="1:11">
      <c r="A14" s="119"/>
      <c r="B14" s="27" t="str">
        <f>Pools!B91</f>
        <v>Randy Guyette</v>
      </c>
      <c r="C14" s="27" t="str">
        <f>Pools!C91</f>
        <v>WS</v>
      </c>
      <c r="G14" s="119"/>
      <c r="H14" s="27" t="str">
        <f>Pools!B96</f>
        <v>Tyler Carlyon</v>
      </c>
      <c r="I14" s="27" t="str">
        <f>Pools!C96</f>
        <v>NFA</v>
      </c>
    </row>
    <row r="15" spans="1:11">
      <c r="A15" s="119"/>
      <c r="C15" s="38"/>
      <c r="D15" s="110" t="str">
        <f t="shared" ref="D15:E15" si="6">B14</f>
        <v>Randy Guyette</v>
      </c>
      <c r="E15" s="27" t="str">
        <f t="shared" si="6"/>
        <v>WS</v>
      </c>
      <c r="G15" s="119"/>
      <c r="I15" s="38"/>
      <c r="J15" s="110" t="str">
        <f t="shared" ref="J15:K15" si="7">H14</f>
        <v>Tyler Carlyon</v>
      </c>
      <c r="K15" s="27" t="str">
        <f t="shared" si="7"/>
        <v>NFA</v>
      </c>
    </row>
    <row r="16" spans="1:11">
      <c r="A16" s="119"/>
      <c r="B16" s="27" t="str">
        <f>Pools!B93</f>
        <v>Sal Mazzella</v>
      </c>
      <c r="C16" s="32" t="str">
        <f>Pools!C93</f>
        <v>High</v>
      </c>
      <c r="D16" s="104" t="s">
        <v>431</v>
      </c>
      <c r="G16" s="119"/>
      <c r="H16" s="27" t="str">
        <f>Pools!B98</f>
        <v>Austin Drago</v>
      </c>
      <c r="I16" s="32" t="str">
        <f>Pools!C98</f>
        <v>Brk</v>
      </c>
      <c r="J16" s="104" t="s">
        <v>413</v>
      </c>
    </row>
    <row r="17" spans="1:11" ht="15.75" thickBot="1">
      <c r="A17" s="4"/>
      <c r="B17" s="33"/>
      <c r="C17" s="33"/>
      <c r="D17" s="108"/>
      <c r="E17" s="33"/>
      <c r="F17" s="4"/>
      <c r="G17" s="4"/>
      <c r="H17" s="33"/>
      <c r="I17" s="33"/>
      <c r="J17" s="108"/>
      <c r="K17" s="33"/>
    </row>
    <row r="18" spans="1:11" ht="14.45" customHeight="1">
      <c r="A18" s="119" t="s">
        <v>33</v>
      </c>
      <c r="B18" s="27" t="str">
        <f>Pools!B90</f>
        <v>Justin Morales</v>
      </c>
      <c r="C18" s="27" t="str">
        <f>Pools!C90</f>
        <v>RCK B</v>
      </c>
      <c r="G18" s="119" t="s">
        <v>33</v>
      </c>
      <c r="H18" s="27" t="str">
        <f>Pools!B95</f>
        <v>John Florio</v>
      </c>
      <c r="I18" s="27" t="str">
        <f>Pools!C95</f>
        <v>VC</v>
      </c>
    </row>
    <row r="19" spans="1:11">
      <c r="A19" s="119"/>
      <c r="C19" s="38"/>
      <c r="D19" s="110" t="str">
        <f t="shared" ref="D19:E19" si="8">B20</f>
        <v>Sal Mazzella</v>
      </c>
      <c r="E19" s="27" t="str">
        <f t="shared" si="8"/>
        <v>High</v>
      </c>
      <c r="G19" s="119"/>
      <c r="I19" s="38"/>
      <c r="J19" s="110" t="str">
        <f t="shared" ref="J19:K19" si="9">H18</f>
        <v>John Florio</v>
      </c>
      <c r="K19" s="27" t="str">
        <f t="shared" si="9"/>
        <v>VC</v>
      </c>
    </row>
    <row r="20" spans="1:11">
      <c r="A20" s="119"/>
      <c r="B20" s="27" t="str">
        <f>Pools!B93</f>
        <v>Sal Mazzella</v>
      </c>
      <c r="C20" s="32" t="str">
        <f>Pools!C93</f>
        <v>High</v>
      </c>
      <c r="D20" s="104" t="s">
        <v>469</v>
      </c>
      <c r="G20" s="119"/>
      <c r="H20" s="27" t="str">
        <f>Pools!B98</f>
        <v>Austin Drago</v>
      </c>
      <c r="I20" s="32" t="str">
        <f>Pools!C98</f>
        <v>Brk</v>
      </c>
      <c r="J20" s="104" t="s">
        <v>483</v>
      </c>
    </row>
    <row r="21" spans="1:11">
      <c r="A21" s="119"/>
      <c r="G21" s="119"/>
    </row>
    <row r="22" spans="1:11">
      <c r="A22" s="119"/>
      <c r="B22" s="27" t="str">
        <f>Pools!B91</f>
        <v>Randy Guyette</v>
      </c>
      <c r="C22" s="27" t="str">
        <f>Pools!C91</f>
        <v>WS</v>
      </c>
      <c r="G22" s="119"/>
      <c r="H22" s="27" t="str">
        <f>Pools!B96</f>
        <v>Tyler Carlyon</v>
      </c>
      <c r="I22" s="27" t="str">
        <f>Pools!C96</f>
        <v>NFA</v>
      </c>
    </row>
    <row r="23" spans="1:11">
      <c r="A23" s="119"/>
      <c r="C23" s="38"/>
      <c r="D23" s="110" t="str">
        <f t="shared" ref="D23:E23" si="10">B24</f>
        <v>Joe Mastro</v>
      </c>
      <c r="E23" s="27" t="str">
        <f t="shared" si="10"/>
        <v>Yk</v>
      </c>
      <c r="G23" s="119"/>
      <c r="I23" s="38"/>
      <c r="J23" s="110" t="str">
        <f t="shared" ref="J23:K23" si="11">H22</f>
        <v>Tyler Carlyon</v>
      </c>
      <c r="K23" s="27" t="str">
        <f t="shared" si="11"/>
        <v>NFA</v>
      </c>
    </row>
    <row r="24" spans="1:11">
      <c r="A24" s="119"/>
      <c r="B24" s="27" t="str">
        <f>Pools!B92</f>
        <v>Joe Mastro</v>
      </c>
      <c r="C24" s="32" t="str">
        <f>Pools!C92</f>
        <v>Yk</v>
      </c>
      <c r="D24" s="104" t="s">
        <v>481</v>
      </c>
      <c r="G24" s="119"/>
      <c r="H24" s="27" t="str">
        <f>Pools!B97</f>
        <v>Jimmy Woeckner</v>
      </c>
      <c r="I24" s="32" t="str">
        <f>Pools!C97</f>
        <v>RCK</v>
      </c>
      <c r="J24" s="104" t="s">
        <v>482</v>
      </c>
    </row>
    <row r="25" spans="1:11" ht="15.75" thickBot="1">
      <c r="A25" s="4"/>
      <c r="B25" s="33"/>
      <c r="C25" s="33"/>
      <c r="D25" s="108"/>
      <c r="E25" s="33"/>
      <c r="F25" s="4"/>
      <c r="G25" s="4"/>
      <c r="H25" s="33"/>
      <c r="I25" s="33"/>
      <c r="J25" s="108"/>
      <c r="K25" s="33"/>
    </row>
    <row r="26" spans="1:11" ht="26.25">
      <c r="A26" s="118" t="s">
        <v>29</v>
      </c>
      <c r="B26" s="118"/>
      <c r="C26" s="118"/>
      <c r="E26" s="118">
        <v>145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Pools!F90</f>
        <v>Derek Tompkins</v>
      </c>
      <c r="C27" s="27" t="str">
        <f>Pools!G90</f>
        <v>Arl</v>
      </c>
      <c r="G27" s="119" t="s">
        <v>31</v>
      </c>
      <c r="H27" s="27" t="str">
        <f>Pools!F95</f>
        <v>Ian Morse</v>
      </c>
      <c r="I27" s="27" t="str">
        <f>Pools!G95</f>
        <v>RV</v>
      </c>
    </row>
    <row r="28" spans="1:11" ht="14.45" customHeight="1">
      <c r="A28" s="119"/>
      <c r="C28" s="38"/>
      <c r="D28" s="110" t="str">
        <f t="shared" ref="D28:E28" si="12">B27</f>
        <v>Derek Tompkins</v>
      </c>
      <c r="E28" s="27" t="str">
        <f t="shared" si="12"/>
        <v>Arl</v>
      </c>
      <c r="G28" s="119"/>
      <c r="I28" s="38"/>
      <c r="J28" s="110" t="str">
        <f t="shared" ref="J28:K28" si="13">H27</f>
        <v>Ian Morse</v>
      </c>
      <c r="K28" s="27" t="str">
        <f t="shared" si="13"/>
        <v>RV</v>
      </c>
    </row>
    <row r="29" spans="1:11">
      <c r="A29" s="119"/>
      <c r="B29" s="27" t="str">
        <f>Pools!F91</f>
        <v>Rhasson London</v>
      </c>
      <c r="C29" s="32" t="str">
        <f>Pools!G91</f>
        <v>King</v>
      </c>
      <c r="D29" s="104" t="s">
        <v>361</v>
      </c>
      <c r="G29" s="119"/>
      <c r="H29" s="27" t="str">
        <f>Pools!F96</f>
        <v>Jerry Jackson</v>
      </c>
      <c r="I29" s="32" t="str">
        <f>Pools!G96</f>
        <v>High B</v>
      </c>
      <c r="J29" s="104" t="s">
        <v>358</v>
      </c>
    </row>
    <row r="30" spans="1:11">
      <c r="A30" s="119"/>
      <c r="G30" s="119"/>
    </row>
    <row r="31" spans="1:11">
      <c r="A31" s="119"/>
      <c r="B31" s="27" t="str">
        <f>Pools!F92</f>
        <v>Alex Tapia</v>
      </c>
      <c r="C31" s="27" t="str">
        <f>Pools!G92</f>
        <v>Ykt B</v>
      </c>
      <c r="G31" s="119"/>
      <c r="H31" s="27" t="str">
        <f>Pools!F97</f>
        <v>Tredd Smith</v>
      </c>
      <c r="I31" s="27" t="str">
        <f>Pools!G97</f>
        <v>Hew</v>
      </c>
    </row>
    <row r="32" spans="1:11">
      <c r="A32" s="119"/>
      <c r="C32" s="38"/>
      <c r="D32" s="30" t="str">
        <f t="shared" ref="D32:E32" si="14">B33</f>
        <v>Ricky Treu</v>
      </c>
      <c r="E32" s="27" t="str">
        <f t="shared" si="14"/>
        <v>RH</v>
      </c>
      <c r="G32" s="119"/>
      <c r="I32" s="38"/>
      <c r="J32" s="110" t="str">
        <f t="shared" ref="J32:K32" si="15">H33</f>
        <v>Quinn Zsido</v>
      </c>
      <c r="K32" s="27" t="str">
        <f t="shared" si="15"/>
        <v>Corn</v>
      </c>
    </row>
    <row r="33" spans="1:11">
      <c r="A33" s="119"/>
      <c r="B33" s="27" t="str">
        <f>Pools!F93</f>
        <v>Ricky Treu</v>
      </c>
      <c r="C33" s="32" t="str">
        <f>Pools!G93</f>
        <v>RH</v>
      </c>
      <c r="D33" s="104" t="s">
        <v>357</v>
      </c>
      <c r="G33" s="119"/>
      <c r="H33" s="27" t="str">
        <f>Pools!F98</f>
        <v>Quinn Zsido</v>
      </c>
      <c r="I33" s="32" t="str">
        <f>Pools!G98</f>
        <v>Corn</v>
      </c>
      <c r="J33" s="104" t="s">
        <v>363</v>
      </c>
    </row>
    <row r="34" spans="1:11" ht="15.75" thickBot="1">
      <c r="A34" s="4"/>
      <c r="B34" s="33"/>
      <c r="C34" s="33"/>
      <c r="D34" s="108"/>
      <c r="E34" s="33"/>
      <c r="F34" s="4"/>
      <c r="G34" s="4"/>
      <c r="H34" s="33"/>
      <c r="I34" s="33"/>
      <c r="J34" s="108"/>
      <c r="K34" s="33"/>
    </row>
    <row r="35" spans="1:11" ht="14.45" customHeight="1">
      <c r="A35" s="119" t="s">
        <v>32</v>
      </c>
      <c r="B35" s="27" t="str">
        <f>Pools!F90</f>
        <v>Derek Tompkins</v>
      </c>
      <c r="C35" s="27" t="str">
        <f>Pools!G90</f>
        <v>Arl</v>
      </c>
      <c r="G35" s="119" t="s">
        <v>32</v>
      </c>
      <c r="H35" s="27" t="str">
        <f>Pools!F95</f>
        <v>Ian Morse</v>
      </c>
      <c r="I35" s="27" t="str">
        <f>Pools!G95</f>
        <v>RV</v>
      </c>
    </row>
    <row r="36" spans="1:11">
      <c r="A36" s="119"/>
      <c r="C36" s="38"/>
      <c r="D36" s="110" t="str">
        <f t="shared" ref="D36:E36" si="16">B35</f>
        <v>Derek Tompkins</v>
      </c>
      <c r="E36" s="27" t="str">
        <f t="shared" si="16"/>
        <v>Arl</v>
      </c>
      <c r="G36" s="119"/>
      <c r="I36" s="38"/>
      <c r="J36" s="110" t="str">
        <f t="shared" ref="J36:K36" si="17">H35</f>
        <v>Ian Morse</v>
      </c>
      <c r="K36" s="27" t="str">
        <f t="shared" si="17"/>
        <v>RV</v>
      </c>
    </row>
    <row r="37" spans="1:11">
      <c r="A37" s="119"/>
      <c r="B37" s="27" t="str">
        <f>Pools!F92</f>
        <v>Alex Tapia</v>
      </c>
      <c r="C37" s="32" t="str">
        <f>Pools!G92</f>
        <v>Ykt B</v>
      </c>
      <c r="D37" s="104" t="s">
        <v>323</v>
      </c>
      <c r="G37" s="119"/>
      <c r="H37" s="27" t="str">
        <f>Pools!F97</f>
        <v>Tredd Smith</v>
      </c>
      <c r="I37" s="32" t="str">
        <f>Pools!G97</f>
        <v>Hew</v>
      </c>
      <c r="J37" s="104" t="s">
        <v>503</v>
      </c>
    </row>
    <row r="38" spans="1:11">
      <c r="A38" s="119"/>
      <c r="G38" s="119"/>
    </row>
    <row r="39" spans="1:11">
      <c r="A39" s="119"/>
      <c r="B39" s="27" t="str">
        <f>Pools!F91</f>
        <v>Rhasson London</v>
      </c>
      <c r="C39" s="27" t="str">
        <f>Pools!G91</f>
        <v>King</v>
      </c>
      <c r="G39" s="119"/>
      <c r="H39" s="27" t="str">
        <f>Pools!F96</f>
        <v>Jerry Jackson</v>
      </c>
      <c r="I39" s="27" t="str">
        <f>Pools!G96</f>
        <v>High B</v>
      </c>
    </row>
    <row r="40" spans="1:11">
      <c r="A40" s="119"/>
      <c r="C40" s="38"/>
      <c r="D40" s="110" t="str">
        <f t="shared" ref="D40:E40" si="18">B41</f>
        <v>Ricky Treu</v>
      </c>
      <c r="E40" s="27" t="str">
        <f t="shared" si="18"/>
        <v>RH</v>
      </c>
      <c r="G40" s="119"/>
      <c r="I40" s="38"/>
      <c r="J40" s="110" t="str">
        <f t="shared" ref="J40:K40" si="19">H41</f>
        <v>Quinn Zsido</v>
      </c>
      <c r="K40" s="27" t="str">
        <f t="shared" si="19"/>
        <v>Corn</v>
      </c>
    </row>
    <row r="41" spans="1:11">
      <c r="A41" s="119"/>
      <c r="B41" s="27" t="str">
        <f>Pools!F93</f>
        <v>Ricky Treu</v>
      </c>
      <c r="C41" s="32" t="str">
        <f>Pools!G93</f>
        <v>RH</v>
      </c>
      <c r="D41" s="104" t="s">
        <v>328</v>
      </c>
      <c r="G41" s="119"/>
      <c r="H41" s="27" t="str">
        <f>Pools!F98</f>
        <v>Quinn Zsido</v>
      </c>
      <c r="I41" s="32" t="str">
        <f>Pools!G98</f>
        <v>Corn</v>
      </c>
      <c r="J41" s="104" t="s">
        <v>503</v>
      </c>
    </row>
    <row r="42" spans="1:11" ht="15.75" thickBot="1">
      <c r="A42" s="4"/>
      <c r="B42" s="33"/>
      <c r="C42" s="33"/>
      <c r="D42" s="108"/>
      <c r="E42" s="33"/>
      <c r="F42" s="4"/>
      <c r="G42" s="4"/>
      <c r="H42" s="33"/>
      <c r="I42" s="33"/>
      <c r="J42" s="108"/>
      <c r="K42" s="33"/>
    </row>
    <row r="43" spans="1:11" ht="14.45" customHeight="1">
      <c r="A43" s="119" t="s">
        <v>33</v>
      </c>
      <c r="B43" s="27" t="str">
        <f>Pools!F90</f>
        <v>Derek Tompkins</v>
      </c>
      <c r="C43" s="27" t="str">
        <f>Pools!G90</f>
        <v>Arl</v>
      </c>
      <c r="G43" s="119" t="s">
        <v>33</v>
      </c>
      <c r="H43" s="27" t="str">
        <f>Pools!F95</f>
        <v>Ian Morse</v>
      </c>
      <c r="I43" s="27" t="str">
        <f>Pools!G95</f>
        <v>RV</v>
      </c>
    </row>
    <row r="44" spans="1:11">
      <c r="A44" s="119"/>
      <c r="C44" s="38"/>
      <c r="D44" s="110" t="str">
        <f t="shared" ref="D44:E44" si="20">B45</f>
        <v>Ricky Treu</v>
      </c>
      <c r="E44" s="27" t="str">
        <f t="shared" si="20"/>
        <v>RH</v>
      </c>
      <c r="G44" s="119"/>
      <c r="I44" s="38"/>
      <c r="J44" s="110" t="str">
        <f t="shared" ref="J44:K44" si="21">H43</f>
        <v>Ian Morse</v>
      </c>
      <c r="K44" s="27" t="str">
        <f t="shared" si="21"/>
        <v>RV</v>
      </c>
    </row>
    <row r="45" spans="1:11">
      <c r="A45" s="119"/>
      <c r="B45" s="27" t="str">
        <f>Pools!F93</f>
        <v>Ricky Treu</v>
      </c>
      <c r="C45" s="32" t="str">
        <f>Pools!G93</f>
        <v>RH</v>
      </c>
      <c r="D45" s="104" t="s">
        <v>484</v>
      </c>
      <c r="G45" s="119"/>
      <c r="H45" s="27" t="str">
        <f>Pools!F98</f>
        <v>Quinn Zsido</v>
      </c>
      <c r="I45" s="32" t="str">
        <f>Pools!G98</f>
        <v>Corn</v>
      </c>
      <c r="J45" s="104" t="s">
        <v>485</v>
      </c>
    </row>
    <row r="46" spans="1:11">
      <c r="A46" s="119"/>
      <c r="G46" s="119"/>
    </row>
    <row r="47" spans="1:11">
      <c r="A47" s="119"/>
      <c r="B47" s="27" t="str">
        <f>Pools!F91</f>
        <v>Rhasson London</v>
      </c>
      <c r="C47" s="27" t="str">
        <f>Pools!G91</f>
        <v>King</v>
      </c>
      <c r="G47" s="119"/>
      <c r="H47" s="27" t="str">
        <f>Pools!F96</f>
        <v>Jerry Jackson</v>
      </c>
      <c r="I47" s="27" t="str">
        <f>Pools!G96</f>
        <v>High B</v>
      </c>
    </row>
    <row r="48" spans="1:11">
      <c r="A48" s="119"/>
      <c r="C48" s="38"/>
      <c r="D48" s="110" t="str">
        <f t="shared" ref="D48:E48" si="22">B47</f>
        <v>Rhasson London</v>
      </c>
      <c r="E48" s="27" t="str">
        <f t="shared" si="22"/>
        <v>King</v>
      </c>
      <c r="G48" s="119"/>
      <c r="I48" s="38"/>
      <c r="J48" s="110" t="str">
        <f t="shared" ref="J48:K48" si="23">H49</f>
        <v>Tredd Smith</v>
      </c>
      <c r="K48" s="27" t="str">
        <f t="shared" si="23"/>
        <v>Hew</v>
      </c>
    </row>
    <row r="49" spans="1:11">
      <c r="A49" s="119"/>
      <c r="B49" s="27" t="str">
        <f>Pools!F92</f>
        <v>Alex Tapia</v>
      </c>
      <c r="C49" s="32" t="str">
        <f>Pools!G92</f>
        <v>Ykt B</v>
      </c>
      <c r="D49" s="104" t="s">
        <v>478</v>
      </c>
      <c r="G49" s="119"/>
      <c r="H49" s="27" t="str">
        <f>Pools!F97</f>
        <v>Tredd Smith</v>
      </c>
      <c r="I49" s="32" t="str">
        <f>Pools!G97</f>
        <v>Hew</v>
      </c>
      <c r="J49" s="104" t="s">
        <v>354</v>
      </c>
    </row>
    <row r="50" spans="1:11" ht="15.75" thickBot="1">
      <c r="A50" s="4"/>
      <c r="B50" s="33"/>
      <c r="C50" s="33"/>
      <c r="D50" s="108"/>
      <c r="E50" s="33"/>
      <c r="F50" s="4"/>
      <c r="G50" s="4"/>
      <c r="H50" s="33"/>
      <c r="I50" s="33"/>
      <c r="J50" s="108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90" zoomScaleNormal="90" workbookViewId="0">
      <selection activeCell="J50" sqref="J50"/>
    </sheetView>
  </sheetViews>
  <sheetFormatPr defaultRowHeight="15"/>
  <cols>
    <col min="1" max="1" width="9.140625" style="1"/>
    <col min="2" max="2" width="20.7109375" style="26" customWidth="1"/>
    <col min="3" max="3" width="8.5703125" style="26" customWidth="1"/>
    <col min="4" max="4" width="25.140625" style="104" customWidth="1"/>
    <col min="5" max="5" width="9.140625" style="26"/>
    <col min="6" max="7" width="9.140625" style="1"/>
    <col min="8" max="8" width="25.85546875" style="26" customWidth="1"/>
    <col min="9" max="9" width="8" style="26" customWidth="1"/>
    <col min="10" max="10" width="26.140625" style="104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152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Pools!B101</f>
        <v>John Bergeron</v>
      </c>
      <c r="C2" s="27" t="str">
        <f>Pools!C101</f>
        <v>WS</v>
      </c>
      <c r="G2" s="119" t="s">
        <v>31</v>
      </c>
      <c r="H2" s="27" t="str">
        <f>Pools!B106</f>
        <v>Justin Karas</v>
      </c>
      <c r="I2" s="27" t="str">
        <f>Pools!C106</f>
        <v>PC</v>
      </c>
    </row>
    <row r="3" spans="1:11" ht="14.45" customHeight="1">
      <c r="A3" s="119"/>
      <c r="C3" s="38"/>
      <c r="D3" s="110" t="str">
        <f t="shared" ref="D3:E3" si="0">B4</f>
        <v>Jack McKeever</v>
      </c>
      <c r="E3" s="27" t="str">
        <f t="shared" si="0"/>
        <v>Brk</v>
      </c>
      <c r="G3" s="119"/>
      <c r="I3" s="38"/>
      <c r="J3" s="110" t="str">
        <f t="shared" ref="J3:K3" si="1">H2</f>
        <v>Justin Karas</v>
      </c>
      <c r="K3" s="27" t="str">
        <f t="shared" si="1"/>
        <v>PC</v>
      </c>
    </row>
    <row r="4" spans="1:11">
      <c r="A4" s="119"/>
      <c r="B4" s="27" t="str">
        <f>Pools!B102</f>
        <v>Jack McKeever</v>
      </c>
      <c r="C4" s="32" t="str">
        <f>Pools!C102</f>
        <v>Brk</v>
      </c>
      <c r="D4" s="104" t="s">
        <v>364</v>
      </c>
      <c r="G4" s="119"/>
      <c r="H4" s="27" t="str">
        <f>Pools!B107</f>
        <v>Jason Tschirky</v>
      </c>
      <c r="I4" s="32" t="str">
        <f>Pools!C107</f>
        <v>RV C</v>
      </c>
      <c r="J4" s="104" t="s">
        <v>366</v>
      </c>
    </row>
    <row r="5" spans="1:11">
      <c r="A5" s="119"/>
      <c r="G5" s="119"/>
    </row>
    <row r="6" spans="1:11">
      <c r="A6" s="119"/>
      <c r="B6" s="27" t="str">
        <f>Pools!B103</f>
        <v>Joe Burkard</v>
      </c>
      <c r="C6" s="27" t="str">
        <f>Pools!C103</f>
        <v>RV B</v>
      </c>
      <c r="G6" s="119"/>
      <c r="H6" s="27" t="str">
        <f>Pools!B108</f>
        <v>Brad Marvin</v>
      </c>
      <c r="I6" s="27" t="str">
        <f>Pools!C108</f>
        <v>RCK</v>
      </c>
    </row>
    <row r="7" spans="1:11">
      <c r="A7" s="119"/>
      <c r="C7" s="38"/>
      <c r="D7" s="30" t="str">
        <f t="shared" ref="D7:E7" si="2">B6</f>
        <v>Joe Burkard</v>
      </c>
      <c r="E7" s="27" t="str">
        <f t="shared" si="2"/>
        <v>RV B</v>
      </c>
      <c r="G7" s="119"/>
      <c r="I7" s="38"/>
      <c r="J7" s="110" t="str">
        <f t="shared" ref="J7:K7" si="3">H6</f>
        <v>Brad Marvin</v>
      </c>
      <c r="K7" s="27" t="str">
        <f t="shared" si="3"/>
        <v>RCK</v>
      </c>
    </row>
    <row r="8" spans="1:11">
      <c r="A8" s="119"/>
      <c r="B8" s="27" t="str">
        <f>Pools!B104</f>
        <v>Brenlee Gonzalez</v>
      </c>
      <c r="C8" s="32" t="str">
        <f>Pools!C104</f>
        <v>Bea</v>
      </c>
      <c r="D8" s="104" t="s">
        <v>362</v>
      </c>
      <c r="G8" s="119"/>
      <c r="H8" s="27" t="str">
        <f>Pools!B109</f>
        <v>Brandon White</v>
      </c>
      <c r="I8" s="32" t="str">
        <f>Pools!C109</f>
        <v>JJEF</v>
      </c>
      <c r="J8" s="104" t="s">
        <v>365</v>
      </c>
    </row>
    <row r="9" spans="1:11" ht="15.75" thickBot="1">
      <c r="A9" s="4"/>
      <c r="B9" s="33"/>
      <c r="C9" s="33"/>
      <c r="D9" s="108"/>
      <c r="E9" s="33"/>
      <c r="F9" s="4"/>
      <c r="G9" s="4"/>
      <c r="H9" s="33"/>
      <c r="I9" s="33"/>
      <c r="J9" s="108"/>
      <c r="K9" s="33"/>
    </row>
    <row r="10" spans="1:11" ht="14.45" customHeight="1">
      <c r="A10" s="119" t="s">
        <v>32</v>
      </c>
      <c r="B10" s="27" t="str">
        <f>Pools!B101</f>
        <v>John Bergeron</v>
      </c>
      <c r="C10" s="27" t="str">
        <f>Pools!C101</f>
        <v>WS</v>
      </c>
      <c r="G10" s="119" t="s">
        <v>32</v>
      </c>
      <c r="H10" s="27" t="str">
        <f>Pools!B106</f>
        <v>Justin Karas</v>
      </c>
      <c r="I10" s="27" t="str">
        <f>Pools!C106</f>
        <v>PC</v>
      </c>
    </row>
    <row r="11" spans="1:11">
      <c r="A11" s="119"/>
      <c r="C11" s="38"/>
      <c r="D11" s="110" t="str">
        <f t="shared" ref="D11:E11" si="4">B10</f>
        <v>John Bergeron</v>
      </c>
      <c r="E11" s="27" t="str">
        <f t="shared" si="4"/>
        <v>WS</v>
      </c>
      <c r="G11" s="119"/>
      <c r="I11" s="38"/>
      <c r="J11" s="110" t="str">
        <f t="shared" ref="J11:K11" si="5">H12</f>
        <v>Brad Marvin</v>
      </c>
      <c r="K11" s="27" t="str">
        <f t="shared" si="5"/>
        <v>RCK</v>
      </c>
    </row>
    <row r="12" spans="1:11">
      <c r="A12" s="119"/>
      <c r="B12" s="27" t="str">
        <f>Pools!B103</f>
        <v>Joe Burkard</v>
      </c>
      <c r="C12" s="32" t="str">
        <f>Pools!C103</f>
        <v>RV B</v>
      </c>
      <c r="D12" s="104" t="s">
        <v>434</v>
      </c>
      <c r="G12" s="119"/>
      <c r="H12" s="27" t="str">
        <f>Pools!B108</f>
        <v>Brad Marvin</v>
      </c>
      <c r="I12" s="32" t="str">
        <f>Pools!C108</f>
        <v>RCK</v>
      </c>
      <c r="J12" s="104" t="s">
        <v>326</v>
      </c>
    </row>
    <row r="13" spans="1:11">
      <c r="A13" s="119"/>
      <c r="G13" s="119"/>
    </row>
    <row r="14" spans="1:11">
      <c r="A14" s="119"/>
      <c r="B14" s="27" t="str">
        <f>Pools!B102</f>
        <v>Jack McKeever</v>
      </c>
      <c r="C14" s="27" t="str">
        <f>Pools!C102</f>
        <v>Brk</v>
      </c>
      <c r="G14" s="119"/>
      <c r="H14" s="27" t="str">
        <f>Pools!B107</f>
        <v>Jason Tschirky</v>
      </c>
      <c r="I14" s="27" t="str">
        <f>Pools!C107</f>
        <v>RV C</v>
      </c>
    </row>
    <row r="15" spans="1:11">
      <c r="A15" s="119"/>
      <c r="C15" s="38"/>
      <c r="D15" s="110" t="str">
        <f t="shared" ref="D15:E15" si="6">B14</f>
        <v>Jack McKeever</v>
      </c>
      <c r="E15" s="27" t="str">
        <f t="shared" si="6"/>
        <v>Brk</v>
      </c>
      <c r="G15" s="119"/>
      <c r="I15" s="38"/>
      <c r="J15" s="110" t="str">
        <f t="shared" ref="J15:K15" si="7">H16</f>
        <v>Brandon White</v>
      </c>
      <c r="K15" s="27" t="str">
        <f t="shared" si="7"/>
        <v>JJEF</v>
      </c>
    </row>
    <row r="16" spans="1:11">
      <c r="A16" s="119"/>
      <c r="B16" s="27" t="str">
        <f>Pools!B104</f>
        <v>Brenlee Gonzalez</v>
      </c>
      <c r="C16" s="32" t="str">
        <f>Pools!C104</f>
        <v>Bea</v>
      </c>
      <c r="D16" s="104" t="s">
        <v>369</v>
      </c>
      <c r="G16" s="119"/>
      <c r="H16" s="27" t="str">
        <f>Pools!B109</f>
        <v>Brandon White</v>
      </c>
      <c r="I16" s="32" t="str">
        <f>Pools!C109</f>
        <v>JJEF</v>
      </c>
      <c r="J16" s="104" t="s">
        <v>435</v>
      </c>
    </row>
    <row r="17" spans="1:11" ht="15.75" thickBot="1">
      <c r="A17" s="4"/>
      <c r="B17" s="33"/>
      <c r="C17" s="33"/>
      <c r="D17" s="108"/>
      <c r="E17" s="33"/>
      <c r="F17" s="4"/>
      <c r="G17" s="4"/>
      <c r="H17" s="33"/>
      <c r="I17" s="33"/>
      <c r="J17" s="108"/>
      <c r="K17" s="33"/>
    </row>
    <row r="18" spans="1:11" ht="14.45" customHeight="1">
      <c r="A18" s="119" t="s">
        <v>33</v>
      </c>
      <c r="B18" s="27" t="str">
        <f>Pools!B101</f>
        <v>John Bergeron</v>
      </c>
      <c r="C18" s="27" t="str">
        <f>Pools!C101</f>
        <v>WS</v>
      </c>
      <c r="G18" s="119" t="s">
        <v>33</v>
      </c>
      <c r="H18" s="27" t="str">
        <f>Pools!B106</f>
        <v>Justin Karas</v>
      </c>
      <c r="I18" s="27" t="str">
        <f>Pools!C106</f>
        <v>PC</v>
      </c>
    </row>
    <row r="19" spans="1:11">
      <c r="A19" s="119"/>
      <c r="C19" s="38"/>
      <c r="D19" s="110" t="str">
        <f t="shared" ref="D19:E19" si="8">B18</f>
        <v>John Bergeron</v>
      </c>
      <c r="E19" s="27" t="str">
        <f t="shared" si="8"/>
        <v>WS</v>
      </c>
      <c r="G19" s="119"/>
      <c r="I19" s="38"/>
      <c r="J19" s="110" t="str">
        <f t="shared" ref="J19:K19" si="9">H18</f>
        <v>Justin Karas</v>
      </c>
      <c r="K19" s="27" t="str">
        <f t="shared" si="9"/>
        <v>PC</v>
      </c>
    </row>
    <row r="20" spans="1:11">
      <c r="A20" s="119"/>
      <c r="B20" s="27" t="str">
        <f>Pools!B104</f>
        <v>Brenlee Gonzalez</v>
      </c>
      <c r="C20" s="32" t="str">
        <f>Pools!C104</f>
        <v>Bea</v>
      </c>
      <c r="D20" s="104" t="s">
        <v>486</v>
      </c>
      <c r="G20" s="119"/>
      <c r="H20" s="27" t="str">
        <f>Pools!B109</f>
        <v>Brandon White</v>
      </c>
      <c r="I20" s="32" t="str">
        <f>Pools!C109</f>
        <v>JJEF</v>
      </c>
      <c r="J20" s="104" t="s">
        <v>489</v>
      </c>
    </row>
    <row r="21" spans="1:11">
      <c r="A21" s="119"/>
      <c r="G21" s="119"/>
    </row>
    <row r="22" spans="1:11">
      <c r="A22" s="119"/>
      <c r="B22" s="27" t="str">
        <f>Pools!B102</f>
        <v>Jack McKeever</v>
      </c>
      <c r="C22" s="27" t="str">
        <f>Pools!C102</f>
        <v>Brk</v>
      </c>
      <c r="G22" s="119"/>
      <c r="H22" s="27" t="str">
        <f>Pools!B107</f>
        <v>Jason Tschirky</v>
      </c>
      <c r="I22" s="27" t="str">
        <f>Pools!C107</f>
        <v>RV C</v>
      </c>
    </row>
    <row r="23" spans="1:11">
      <c r="A23" s="119"/>
      <c r="C23" s="38"/>
      <c r="D23" s="110" t="str">
        <f t="shared" ref="D23:E23" si="10">B22</f>
        <v>Jack McKeever</v>
      </c>
      <c r="E23" s="27" t="str">
        <f t="shared" si="10"/>
        <v>Brk</v>
      </c>
      <c r="G23" s="119"/>
      <c r="I23" s="38"/>
      <c r="J23" s="110" t="str">
        <f t="shared" ref="J23:K23" si="11">H24</f>
        <v>Brad Marvin</v>
      </c>
      <c r="K23" s="27" t="str">
        <f t="shared" si="11"/>
        <v>RCK</v>
      </c>
    </row>
    <row r="24" spans="1:11">
      <c r="A24" s="119"/>
      <c r="B24" s="27" t="str">
        <f>Pools!B103</f>
        <v>Joe Burkard</v>
      </c>
      <c r="C24" s="32" t="str">
        <f>Pools!C103</f>
        <v>RV B</v>
      </c>
      <c r="D24" s="104" t="s">
        <v>487</v>
      </c>
      <c r="G24" s="119"/>
      <c r="H24" s="27" t="str">
        <f>Pools!B108</f>
        <v>Brad Marvin</v>
      </c>
      <c r="I24" s="32" t="str">
        <f>Pools!C108</f>
        <v>RCK</v>
      </c>
      <c r="J24" s="104" t="s">
        <v>488</v>
      </c>
    </row>
    <row r="25" spans="1:11" ht="15.75" thickBot="1">
      <c r="A25" s="4"/>
      <c r="B25" s="33"/>
      <c r="C25" s="33"/>
      <c r="D25" s="108"/>
      <c r="E25" s="33"/>
      <c r="F25" s="4"/>
      <c r="G25" s="4"/>
      <c r="H25" s="33"/>
      <c r="I25" s="33"/>
      <c r="J25" s="108"/>
      <c r="K25" s="33"/>
    </row>
    <row r="26" spans="1:11" ht="26.25">
      <c r="A26" s="118" t="s">
        <v>29</v>
      </c>
      <c r="B26" s="118"/>
      <c r="C26" s="118"/>
      <c r="E26" s="118">
        <v>152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Pools!F101</f>
        <v>Dante Giannetta</v>
      </c>
      <c r="C27" s="27" t="str">
        <f>Pools!G101</f>
        <v>Corn</v>
      </c>
      <c r="G27" s="119" t="s">
        <v>31</v>
      </c>
      <c r="H27" s="27" t="str">
        <f>Pools!F106</f>
        <v>Kevin Hoff</v>
      </c>
      <c r="I27" s="27" t="str">
        <f>Pools!G106</f>
        <v>Arl</v>
      </c>
    </row>
    <row r="28" spans="1:11" ht="14.45" customHeight="1">
      <c r="A28" s="119"/>
      <c r="C28" s="38"/>
      <c r="D28" s="110" t="str">
        <f t="shared" ref="D28:E28" si="12">B27</f>
        <v>Dante Giannetta</v>
      </c>
      <c r="E28" s="27" t="str">
        <f t="shared" si="12"/>
        <v>Corn</v>
      </c>
      <c r="G28" s="119"/>
      <c r="I28" s="38"/>
      <c r="J28" s="110" t="str">
        <f t="shared" ref="J28:K28" si="13">H29</f>
        <v>Chris Pyle</v>
      </c>
      <c r="K28" s="27" t="str">
        <f t="shared" si="13"/>
        <v>Yk</v>
      </c>
    </row>
    <row r="29" spans="1:11">
      <c r="A29" s="119"/>
      <c r="B29" s="27" t="str">
        <f>Pools!F102</f>
        <v>Justin Ludvick</v>
      </c>
      <c r="C29" s="32" t="str">
        <f>Pools!G102</f>
        <v>NFA</v>
      </c>
      <c r="D29" s="104" t="s">
        <v>367</v>
      </c>
      <c r="G29" s="119"/>
      <c r="H29" s="27" t="str">
        <f>Pools!F107</f>
        <v>Chris Pyle</v>
      </c>
      <c r="I29" s="32" t="str">
        <f>Pools!G107</f>
        <v>Yk</v>
      </c>
      <c r="J29" s="104" t="s">
        <v>370</v>
      </c>
    </row>
    <row r="30" spans="1:11">
      <c r="A30" s="119"/>
      <c r="G30" s="119"/>
    </row>
    <row r="31" spans="1:11">
      <c r="A31" s="119"/>
      <c r="B31" s="27" t="str">
        <f>Pools!F103</f>
        <v>Sam Cruz</v>
      </c>
      <c r="C31" s="27" t="str">
        <f>Pools!G103</f>
        <v>High</v>
      </c>
      <c r="G31" s="119"/>
      <c r="H31" s="27" t="str">
        <f>Pools!F108</f>
        <v>Max Chase</v>
      </c>
      <c r="I31" s="27" t="str">
        <f>Pools!G108</f>
        <v>RH</v>
      </c>
    </row>
    <row r="32" spans="1:11">
      <c r="A32" s="119"/>
      <c r="C32" s="38"/>
      <c r="D32" s="110" t="str">
        <f t="shared" ref="D32:E32" si="14">B33</f>
        <v xml:space="preserve">Troy Smith </v>
      </c>
      <c r="E32" s="27" t="str">
        <f t="shared" si="14"/>
        <v>Hew</v>
      </c>
      <c r="G32" s="119"/>
      <c r="I32" s="38"/>
      <c r="J32" s="110" t="str">
        <f t="shared" ref="J32:K32" si="15">H33</f>
        <v>Paul Sommer</v>
      </c>
      <c r="K32" s="27" t="str">
        <f t="shared" si="15"/>
        <v>RV</v>
      </c>
    </row>
    <row r="33" spans="1:11">
      <c r="A33" s="119"/>
      <c r="B33" s="27" t="str">
        <f>Pools!F104</f>
        <v xml:space="preserve">Troy Smith </v>
      </c>
      <c r="C33" s="32" t="str">
        <f>Pools!G104</f>
        <v>Hew</v>
      </c>
      <c r="D33" s="104" t="s">
        <v>368</v>
      </c>
      <c r="G33" s="119"/>
      <c r="H33" s="27" t="str">
        <f>Pools!F109</f>
        <v>Paul Sommer</v>
      </c>
      <c r="I33" s="32" t="str">
        <f>Pools!G109</f>
        <v>RV</v>
      </c>
      <c r="J33" s="104" t="s">
        <v>369</v>
      </c>
    </row>
    <row r="34" spans="1:11" ht="15.75" thickBot="1">
      <c r="A34" s="4"/>
      <c r="B34" s="33"/>
      <c r="C34" s="33"/>
      <c r="D34" s="108"/>
      <c r="E34" s="33"/>
      <c r="F34" s="4"/>
      <c r="G34" s="4"/>
      <c r="H34" s="33"/>
      <c r="I34" s="33"/>
      <c r="J34" s="108"/>
      <c r="K34" s="33"/>
    </row>
    <row r="35" spans="1:11" ht="14.45" customHeight="1">
      <c r="A35" s="119" t="s">
        <v>32</v>
      </c>
      <c r="B35" s="27" t="str">
        <f>Pools!F101</f>
        <v>Dante Giannetta</v>
      </c>
      <c r="C35" s="27" t="str">
        <f>Pools!G101</f>
        <v>Corn</v>
      </c>
      <c r="G35" s="119" t="s">
        <v>32</v>
      </c>
      <c r="H35" s="27" t="str">
        <f>Pools!F106</f>
        <v>Kevin Hoff</v>
      </c>
      <c r="I35" s="27" t="str">
        <f>Pools!G106</f>
        <v>Arl</v>
      </c>
    </row>
    <row r="36" spans="1:11">
      <c r="A36" s="119"/>
      <c r="C36" s="38"/>
      <c r="D36" s="110" t="str">
        <f t="shared" ref="D36:E36" si="16">B35</f>
        <v>Dante Giannetta</v>
      </c>
      <c r="E36" s="27" t="str">
        <f t="shared" si="16"/>
        <v>Corn</v>
      </c>
      <c r="G36" s="119"/>
      <c r="I36" s="38"/>
      <c r="J36" s="110" t="str">
        <f t="shared" ref="J36:K36" si="17">H37</f>
        <v>Max Chase</v>
      </c>
      <c r="K36" s="27" t="str">
        <f t="shared" si="17"/>
        <v>RH</v>
      </c>
    </row>
    <row r="37" spans="1:11">
      <c r="A37" s="119"/>
      <c r="B37" s="27" t="str">
        <f>Pools!F103</f>
        <v>Sam Cruz</v>
      </c>
      <c r="C37" s="32" t="str">
        <f>Pools!G103</f>
        <v>High</v>
      </c>
      <c r="D37" s="104" t="s">
        <v>373</v>
      </c>
      <c r="G37" s="119"/>
      <c r="H37" s="27" t="str">
        <f>Pools!F108</f>
        <v>Max Chase</v>
      </c>
      <c r="I37" s="32" t="str">
        <f>Pools!G108</f>
        <v>RH</v>
      </c>
      <c r="J37" s="104" t="s">
        <v>433</v>
      </c>
    </row>
    <row r="38" spans="1:11">
      <c r="A38" s="119"/>
      <c r="G38" s="119"/>
    </row>
    <row r="39" spans="1:11">
      <c r="A39" s="119"/>
      <c r="B39" s="27" t="str">
        <f>Pools!F102</f>
        <v>Justin Ludvick</v>
      </c>
      <c r="C39" s="27" t="str">
        <f>Pools!G102</f>
        <v>NFA</v>
      </c>
      <c r="G39" s="119"/>
      <c r="H39" s="27" t="str">
        <f>Pools!F107</f>
        <v>Chris Pyle</v>
      </c>
      <c r="I39" s="27" t="str">
        <f>Pools!G107</f>
        <v>Yk</v>
      </c>
    </row>
    <row r="40" spans="1:11">
      <c r="A40" s="119"/>
      <c r="C40" s="38"/>
      <c r="D40" s="110" t="str">
        <f t="shared" ref="D40:E40" si="18">B41</f>
        <v xml:space="preserve">Troy Smith </v>
      </c>
      <c r="E40" s="27" t="str">
        <f t="shared" si="18"/>
        <v>Hew</v>
      </c>
      <c r="G40" s="119"/>
      <c r="I40" s="38"/>
      <c r="J40" s="110" t="str">
        <f t="shared" ref="J40:K40" si="19">H41</f>
        <v>Paul Sommer</v>
      </c>
      <c r="K40" s="27" t="str">
        <f t="shared" si="19"/>
        <v>RV</v>
      </c>
    </row>
    <row r="41" spans="1:11">
      <c r="A41" s="119"/>
      <c r="B41" s="27" t="str">
        <f>Pools!F104</f>
        <v xml:space="preserve">Troy Smith </v>
      </c>
      <c r="C41" s="32" t="str">
        <f>Pools!G104</f>
        <v>Hew</v>
      </c>
      <c r="D41" s="104" t="s">
        <v>419</v>
      </c>
      <c r="G41" s="119"/>
      <c r="H41" s="27" t="str">
        <f>Pools!F109</f>
        <v>Paul Sommer</v>
      </c>
      <c r="I41" s="32" t="str">
        <f>Pools!G109</f>
        <v>RV</v>
      </c>
      <c r="J41" s="104" t="s">
        <v>332</v>
      </c>
    </row>
    <row r="42" spans="1:11" ht="15.75" thickBot="1">
      <c r="A42" s="4"/>
      <c r="B42" s="33"/>
      <c r="C42" s="33"/>
      <c r="D42" s="108"/>
      <c r="E42" s="33"/>
      <c r="F42" s="4"/>
      <c r="G42" s="4"/>
      <c r="H42" s="33"/>
      <c r="I42" s="33"/>
      <c r="J42" s="108"/>
      <c r="K42" s="33"/>
    </row>
    <row r="43" spans="1:11" ht="14.45" customHeight="1">
      <c r="A43" s="119" t="s">
        <v>33</v>
      </c>
      <c r="B43" s="27" t="str">
        <f>Pools!F101</f>
        <v>Dante Giannetta</v>
      </c>
      <c r="C43" s="27" t="str">
        <f>Pools!G101</f>
        <v>Corn</v>
      </c>
      <c r="G43" s="119" t="s">
        <v>33</v>
      </c>
      <c r="H43" s="27" t="str">
        <f>Pools!F106</f>
        <v>Kevin Hoff</v>
      </c>
      <c r="I43" s="27" t="str">
        <f>Pools!G106</f>
        <v>Arl</v>
      </c>
    </row>
    <row r="44" spans="1:11">
      <c r="A44" s="119"/>
      <c r="C44" s="38"/>
      <c r="D44" s="110" t="str">
        <f t="shared" ref="D44:E44" si="20">B45</f>
        <v xml:space="preserve">Troy Smith </v>
      </c>
      <c r="E44" s="27" t="str">
        <f t="shared" si="20"/>
        <v>Hew</v>
      </c>
      <c r="G44" s="119"/>
      <c r="I44" s="38"/>
      <c r="J44" s="110" t="str">
        <f t="shared" ref="J44:K44" si="21">H45</f>
        <v>Paul Sommer</v>
      </c>
      <c r="K44" s="27" t="str">
        <f t="shared" si="21"/>
        <v>RV</v>
      </c>
    </row>
    <row r="45" spans="1:11">
      <c r="A45" s="119"/>
      <c r="B45" s="27" t="str">
        <f>Pools!F104</f>
        <v xml:space="preserve">Troy Smith </v>
      </c>
      <c r="C45" s="32" t="str">
        <f>Pools!G104</f>
        <v>Hew</v>
      </c>
      <c r="D45" s="104" t="s">
        <v>491</v>
      </c>
      <c r="G45" s="119"/>
      <c r="H45" s="27" t="str">
        <f>Pools!F109</f>
        <v>Paul Sommer</v>
      </c>
      <c r="I45" s="32" t="str">
        <f>Pools!G109</f>
        <v>RV</v>
      </c>
      <c r="J45" s="104" t="s">
        <v>445</v>
      </c>
    </row>
    <row r="46" spans="1:11">
      <c r="A46" s="119"/>
      <c r="G46" s="119"/>
    </row>
    <row r="47" spans="1:11">
      <c r="A47" s="119"/>
      <c r="B47" s="27" t="str">
        <f>Pools!F102</f>
        <v>Justin Ludvick</v>
      </c>
      <c r="C47" s="27" t="str">
        <f>Pools!G102</f>
        <v>NFA</v>
      </c>
      <c r="G47" s="119"/>
      <c r="H47" s="27" t="str">
        <f>Pools!F107</f>
        <v>Chris Pyle</v>
      </c>
      <c r="I47" s="27" t="str">
        <f>Pools!G107</f>
        <v>Yk</v>
      </c>
    </row>
    <row r="48" spans="1:11">
      <c r="A48" s="119"/>
      <c r="C48" s="38"/>
      <c r="D48" s="110" t="str">
        <f t="shared" ref="D48:E48" si="22">B47</f>
        <v>Justin Ludvick</v>
      </c>
      <c r="E48" s="27" t="str">
        <f t="shared" si="22"/>
        <v>NFA</v>
      </c>
      <c r="G48" s="119"/>
      <c r="I48" s="38"/>
      <c r="J48" s="110" t="str">
        <f t="shared" ref="J48:K48" si="23">H47</f>
        <v>Chris Pyle</v>
      </c>
      <c r="K48" s="27" t="str">
        <f t="shared" si="23"/>
        <v>Yk</v>
      </c>
    </row>
    <row r="49" spans="1:11">
      <c r="A49" s="119"/>
      <c r="B49" s="27" t="str">
        <f>Pools!F103</f>
        <v>Sam Cruz</v>
      </c>
      <c r="C49" s="32" t="str">
        <f>Pools!G103</f>
        <v>High</v>
      </c>
      <c r="D49" s="104" t="s">
        <v>490</v>
      </c>
      <c r="G49" s="119"/>
      <c r="H49" s="27" t="str">
        <f>Pools!F108</f>
        <v>Max Chase</v>
      </c>
      <c r="I49" s="32" t="str">
        <f>Pools!G108</f>
        <v>RH</v>
      </c>
      <c r="J49" s="104" t="s">
        <v>492</v>
      </c>
    </row>
    <row r="50" spans="1:11" ht="15.75" thickBot="1">
      <c r="A50" s="4"/>
      <c r="B50" s="33"/>
      <c r="C50" s="33"/>
      <c r="D50" s="108"/>
      <c r="E50" s="33"/>
      <c r="F50" s="4"/>
      <c r="G50" s="4"/>
      <c r="H50" s="33"/>
      <c r="I50" s="33"/>
      <c r="J50" s="108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" zoomScale="80" zoomScaleNormal="80" workbookViewId="0">
      <selection activeCell="J9" sqref="J9"/>
    </sheetView>
  </sheetViews>
  <sheetFormatPr defaultRowHeight="23.25"/>
  <cols>
    <col min="1" max="1" width="9.140625" style="41"/>
    <col min="2" max="2" width="20.7109375" style="26" customWidth="1"/>
    <col min="3" max="3" width="10.42578125" style="26" customWidth="1"/>
    <col min="4" max="4" width="25.140625" style="104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30.28515625" style="104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160</v>
      </c>
      <c r="F1" s="118"/>
      <c r="G1" s="118" t="s">
        <v>28</v>
      </c>
      <c r="H1" s="118"/>
      <c r="I1" s="118"/>
    </row>
    <row r="2" spans="1:11" ht="15">
      <c r="A2" s="119" t="s">
        <v>31</v>
      </c>
      <c r="B2" s="27" t="str">
        <f>Pools!B112</f>
        <v>Devan Baslock</v>
      </c>
      <c r="C2" s="27" t="str">
        <f>Pools!C112</f>
        <v>RV</v>
      </c>
      <c r="G2" s="119" t="s">
        <v>31</v>
      </c>
      <c r="H2" s="27" t="str">
        <f>Pools!B117</f>
        <v>Mike Rauch</v>
      </c>
      <c r="I2" s="27" t="str">
        <f>Pools!C117</f>
        <v>RH</v>
      </c>
    </row>
    <row r="3" spans="1:11" ht="14.45" customHeight="1">
      <c r="A3" s="119"/>
      <c r="C3" s="38"/>
      <c r="D3" s="110" t="str">
        <f t="shared" ref="D3:E3" si="0">B4</f>
        <v>Anthony Scott</v>
      </c>
      <c r="E3" s="27" t="str">
        <f t="shared" si="0"/>
        <v>Arl</v>
      </c>
      <c r="G3" s="119"/>
      <c r="I3" s="38"/>
      <c r="J3" s="110" t="str">
        <f t="shared" ref="J3:K3" si="1">H2</f>
        <v>Mike Rauch</v>
      </c>
      <c r="K3" s="27" t="str">
        <f t="shared" si="1"/>
        <v>RH</v>
      </c>
    </row>
    <row r="4" spans="1:11" ht="15">
      <c r="A4" s="119"/>
      <c r="B4" s="27" t="str">
        <f>Pools!B113</f>
        <v>Anthony Scott</v>
      </c>
      <c r="C4" s="32" t="str">
        <f>Pools!C113</f>
        <v>Arl</v>
      </c>
      <c r="D4" s="104" t="s">
        <v>371</v>
      </c>
      <c r="G4" s="119"/>
      <c r="H4" s="27" t="str">
        <f>Pools!B118</f>
        <v>Chris Doerrer</v>
      </c>
      <c r="I4" s="32" t="str">
        <f>Pools!C118</f>
        <v>NFA B</v>
      </c>
      <c r="J4" s="104" t="s">
        <v>326</v>
      </c>
    </row>
    <row r="5" spans="1:11" ht="15">
      <c r="A5" s="119"/>
      <c r="G5" s="119"/>
    </row>
    <row r="6" spans="1:11" ht="15">
      <c r="A6" s="119"/>
      <c r="B6" s="27" t="str">
        <f>Pools!B114</f>
        <v>Taulant Demaj</v>
      </c>
      <c r="C6" s="27" t="str">
        <f>Pools!C114</f>
        <v>Ykt B</v>
      </c>
      <c r="G6" s="119"/>
      <c r="H6" s="27" t="str">
        <f>Pools!B119</f>
        <v>Kevin Marcelin</v>
      </c>
      <c r="I6" s="27" t="str">
        <f>Pools!C119</f>
        <v>Arl C</v>
      </c>
    </row>
    <row r="7" spans="1:11" ht="15">
      <c r="A7" s="119"/>
      <c r="C7" s="38"/>
      <c r="D7" s="110" t="str">
        <f t="shared" ref="D7:E7" si="2">B8</f>
        <v>Mattia Iusto</v>
      </c>
      <c r="E7" s="27" t="str">
        <f t="shared" si="2"/>
        <v>King</v>
      </c>
      <c r="G7" s="119"/>
      <c r="I7" s="38"/>
      <c r="J7" s="110" t="str">
        <f t="shared" ref="J7:K7" si="3">H8</f>
        <v>Harry Mandel</v>
      </c>
      <c r="K7" s="27" t="str">
        <f t="shared" si="3"/>
        <v>Yk</v>
      </c>
    </row>
    <row r="8" spans="1:11" ht="15">
      <c r="A8" s="119"/>
      <c r="B8" s="27" t="str">
        <f>Pools!B115</f>
        <v>Mattia Iusto</v>
      </c>
      <c r="C8" s="32" t="str">
        <f>Pools!C115</f>
        <v>King</v>
      </c>
      <c r="D8" s="104" t="s">
        <v>373</v>
      </c>
      <c r="G8" s="119"/>
      <c r="H8" s="27" t="str">
        <f>Pools!B120</f>
        <v>Harry Mandel</v>
      </c>
      <c r="I8" s="32" t="str">
        <f>Pools!C120</f>
        <v>Yk</v>
      </c>
      <c r="J8" s="104" t="s">
        <v>463</v>
      </c>
    </row>
    <row r="9" spans="1:11" ht="24" thickBot="1">
      <c r="A9" s="40"/>
      <c r="B9" s="33"/>
      <c r="C9" s="33"/>
      <c r="D9" s="108"/>
      <c r="E9" s="33"/>
      <c r="F9" s="4"/>
      <c r="G9" s="4"/>
      <c r="H9" s="33"/>
      <c r="I9" s="33"/>
      <c r="J9" s="108"/>
      <c r="K9" s="33"/>
    </row>
    <row r="10" spans="1:11" ht="14.45" customHeight="1">
      <c r="A10" s="119" t="s">
        <v>32</v>
      </c>
      <c r="B10" s="27" t="str">
        <f>Pools!B112</f>
        <v>Devan Baslock</v>
      </c>
      <c r="C10" s="27" t="str">
        <f>Pools!C112</f>
        <v>RV</v>
      </c>
      <c r="G10" s="119" t="s">
        <v>32</v>
      </c>
      <c r="H10" s="27" t="str">
        <f>Pools!B117</f>
        <v>Mike Rauch</v>
      </c>
      <c r="I10" s="27" t="str">
        <f>Pools!C117</f>
        <v>RH</v>
      </c>
    </row>
    <row r="11" spans="1:11" ht="15">
      <c r="A11" s="119"/>
      <c r="C11" s="38"/>
      <c r="D11" s="110" t="str">
        <f t="shared" ref="D11:E11" si="4">B10</f>
        <v>Devan Baslock</v>
      </c>
      <c r="E11" s="27" t="str">
        <f t="shared" si="4"/>
        <v>RV</v>
      </c>
      <c r="G11" s="119"/>
      <c r="I11" s="38"/>
      <c r="J11" s="110" t="str">
        <f t="shared" ref="J11:K11" si="5">H10</f>
        <v>Mike Rauch</v>
      </c>
      <c r="K11" s="27" t="str">
        <f t="shared" si="5"/>
        <v>RH</v>
      </c>
    </row>
    <row r="12" spans="1:11" ht="15">
      <c r="A12" s="119"/>
      <c r="B12" s="27" t="str">
        <f>Pools!B114</f>
        <v>Taulant Demaj</v>
      </c>
      <c r="C12" s="32" t="str">
        <f>Pools!C114</f>
        <v>Ykt B</v>
      </c>
      <c r="D12" s="104" t="s">
        <v>508</v>
      </c>
      <c r="G12" s="119"/>
      <c r="H12" s="27" t="str">
        <f>Pools!B119</f>
        <v>Kevin Marcelin</v>
      </c>
      <c r="I12" s="32" t="str">
        <f>Pools!C119</f>
        <v>Arl C</v>
      </c>
      <c r="J12" s="104" t="s">
        <v>387</v>
      </c>
    </row>
    <row r="13" spans="1:11" ht="15">
      <c r="A13" s="119"/>
      <c r="G13" s="119"/>
    </row>
    <row r="14" spans="1:11" ht="15">
      <c r="A14" s="119"/>
      <c r="B14" s="27" t="str">
        <f>Pools!B113</f>
        <v>Anthony Scott</v>
      </c>
      <c r="C14" s="27" t="str">
        <f>Pools!C113</f>
        <v>Arl</v>
      </c>
      <c r="G14" s="119"/>
      <c r="H14" s="27" t="str">
        <f>Pools!B118</f>
        <v>Chris Doerrer</v>
      </c>
      <c r="I14" s="27" t="str">
        <f>Pools!C118</f>
        <v>NFA B</v>
      </c>
    </row>
    <row r="15" spans="1:11" ht="15">
      <c r="A15" s="119"/>
      <c r="C15" s="38"/>
      <c r="D15" s="110" t="str">
        <f t="shared" ref="D15:E15" si="6">B14</f>
        <v>Anthony Scott</v>
      </c>
      <c r="E15" s="27" t="str">
        <f t="shared" si="6"/>
        <v>Arl</v>
      </c>
      <c r="G15" s="119"/>
      <c r="I15" s="38"/>
      <c r="J15" s="110" t="str">
        <f t="shared" ref="J15:K15" si="7">H16</f>
        <v>Harry Mandel</v>
      </c>
      <c r="K15" s="27" t="str">
        <f t="shared" si="7"/>
        <v>Yk</v>
      </c>
    </row>
    <row r="16" spans="1:11" ht="15">
      <c r="A16" s="119"/>
      <c r="B16" s="27" t="str">
        <f>Pools!B115</f>
        <v>Mattia Iusto</v>
      </c>
      <c r="C16" s="32" t="str">
        <f>Pools!C115</f>
        <v>King</v>
      </c>
      <c r="D16" s="104" t="s">
        <v>370</v>
      </c>
      <c r="G16" s="119"/>
      <c r="H16" s="27" t="str">
        <f>Pools!B120</f>
        <v>Harry Mandel</v>
      </c>
      <c r="I16" s="32" t="str">
        <f>Pools!C120</f>
        <v>Yk</v>
      </c>
      <c r="J16" s="104" t="s">
        <v>439</v>
      </c>
    </row>
    <row r="17" spans="1:11" ht="24" thickBot="1">
      <c r="A17" s="40"/>
      <c r="B17" s="33"/>
      <c r="C17" s="33"/>
      <c r="D17" s="108"/>
      <c r="E17" s="33"/>
      <c r="F17" s="4"/>
      <c r="G17" s="4"/>
      <c r="H17" s="33"/>
      <c r="I17" s="33"/>
      <c r="J17" s="108"/>
      <c r="K17" s="33"/>
    </row>
    <row r="18" spans="1:11" ht="14.45" customHeight="1">
      <c r="A18" s="119" t="s">
        <v>33</v>
      </c>
      <c r="B18" s="27" t="str">
        <f>Pools!B112</f>
        <v>Devan Baslock</v>
      </c>
      <c r="C18" s="27" t="str">
        <f>Pools!C112</f>
        <v>RV</v>
      </c>
      <c r="G18" s="119" t="s">
        <v>33</v>
      </c>
      <c r="H18" s="27" t="str">
        <f>Pools!B117</f>
        <v>Mike Rauch</v>
      </c>
      <c r="I18" s="27" t="str">
        <f>Pools!C117</f>
        <v>RH</v>
      </c>
    </row>
    <row r="19" spans="1:11" ht="15">
      <c r="A19" s="119"/>
      <c r="C19" s="38"/>
      <c r="D19" s="110" t="str">
        <f t="shared" ref="D19:E19" si="8">B20</f>
        <v>Mattia Iusto</v>
      </c>
      <c r="E19" s="27" t="str">
        <f t="shared" si="8"/>
        <v>King</v>
      </c>
      <c r="G19" s="119"/>
      <c r="I19" s="38"/>
      <c r="J19" s="110" t="str">
        <f t="shared" ref="J19:K19" si="9">H18</f>
        <v>Mike Rauch</v>
      </c>
      <c r="K19" s="27" t="str">
        <f t="shared" si="9"/>
        <v>RH</v>
      </c>
    </row>
    <row r="20" spans="1:11" ht="15">
      <c r="A20" s="119"/>
      <c r="B20" s="27" t="str">
        <f>Pools!B115</f>
        <v>Mattia Iusto</v>
      </c>
      <c r="C20" s="32" t="str">
        <f>Pools!C115</f>
        <v>King</v>
      </c>
      <c r="D20" s="104" t="s">
        <v>395</v>
      </c>
      <c r="G20" s="119"/>
      <c r="H20" s="27" t="str">
        <f>Pools!B120</f>
        <v>Harry Mandel</v>
      </c>
      <c r="I20" s="32" t="str">
        <f>Pools!C120</f>
        <v>Yk</v>
      </c>
      <c r="J20" s="104" t="s">
        <v>493</v>
      </c>
    </row>
    <row r="21" spans="1:11" ht="15">
      <c r="A21" s="119"/>
      <c r="G21" s="119"/>
    </row>
    <row r="22" spans="1:11" ht="15">
      <c r="A22" s="119"/>
      <c r="B22" s="27" t="str">
        <f>Pools!B113</f>
        <v>Anthony Scott</v>
      </c>
      <c r="C22" s="27" t="str">
        <f>Pools!C113</f>
        <v>Arl</v>
      </c>
      <c r="G22" s="119"/>
      <c r="H22" s="27" t="str">
        <f>Pools!B118</f>
        <v>Chris Doerrer</v>
      </c>
      <c r="I22" s="27" t="str">
        <f>Pools!C118</f>
        <v>NFA B</v>
      </c>
    </row>
    <row r="23" spans="1:11" ht="15">
      <c r="A23" s="119"/>
      <c r="C23" s="38"/>
      <c r="D23" s="110" t="str">
        <f t="shared" ref="D23:E23" si="10">B22</f>
        <v>Anthony Scott</v>
      </c>
      <c r="E23" s="27" t="str">
        <f t="shared" si="10"/>
        <v>Arl</v>
      </c>
      <c r="G23" s="119"/>
      <c r="I23" s="38"/>
      <c r="J23" s="110" t="str">
        <f t="shared" ref="J23:K23" si="11">H24</f>
        <v>Kevin Marcelin</v>
      </c>
      <c r="K23" s="27" t="str">
        <f t="shared" si="11"/>
        <v>Arl C</v>
      </c>
    </row>
    <row r="24" spans="1:11" ht="15">
      <c r="A24" s="119"/>
      <c r="B24" s="27" t="str">
        <f>Pools!B114</f>
        <v>Taulant Demaj</v>
      </c>
      <c r="C24" s="32" t="str">
        <f>Pools!C114</f>
        <v>Ykt B</v>
      </c>
      <c r="D24" s="104" t="s">
        <v>354</v>
      </c>
      <c r="G24" s="119"/>
      <c r="H24" s="27" t="str">
        <f>Pools!B119</f>
        <v>Kevin Marcelin</v>
      </c>
      <c r="I24" s="32" t="str">
        <f>Pools!C119</f>
        <v>Arl C</v>
      </c>
      <c r="J24" s="104" t="s">
        <v>494</v>
      </c>
    </row>
    <row r="25" spans="1:11" ht="24" thickBot="1">
      <c r="A25" s="40"/>
      <c r="B25" s="33"/>
      <c r="C25" s="33"/>
      <c r="D25" s="108"/>
      <c r="E25" s="33"/>
      <c r="F25" s="4"/>
      <c r="G25" s="4"/>
      <c r="H25" s="33"/>
      <c r="I25" s="33"/>
      <c r="J25" s="108"/>
      <c r="K25" s="33"/>
    </row>
    <row r="26" spans="1:11" ht="26.25">
      <c r="A26" s="118" t="s">
        <v>29</v>
      </c>
      <c r="B26" s="118"/>
      <c r="C26" s="118"/>
      <c r="E26" s="118">
        <v>160</v>
      </c>
      <c r="F26" s="118"/>
      <c r="G26" s="118" t="s">
        <v>30</v>
      </c>
      <c r="H26" s="118"/>
      <c r="I26" s="118"/>
    </row>
    <row r="27" spans="1:11" ht="15">
      <c r="A27" s="119" t="s">
        <v>31</v>
      </c>
      <c r="B27" s="27" t="str">
        <f>Pools!F112</f>
        <v>Luke Zsido</v>
      </c>
      <c r="C27" s="27" t="str">
        <f>Pools!G112</f>
        <v>Corn</v>
      </c>
      <c r="G27" s="119" t="s">
        <v>31</v>
      </c>
      <c r="H27" s="27" t="str">
        <f>Pools!F117</f>
        <v>DJ Dross</v>
      </c>
      <c r="I27" s="27" t="str">
        <f>Pools!G117</f>
        <v>Bea</v>
      </c>
    </row>
    <row r="28" spans="1:11" ht="14.45" customHeight="1">
      <c r="A28" s="119"/>
      <c r="C28" s="38"/>
      <c r="D28" s="110" t="str">
        <f t="shared" ref="D28:E28" si="12">B27</f>
        <v>Luke Zsido</v>
      </c>
      <c r="E28" s="27" t="str">
        <f t="shared" si="12"/>
        <v>Corn</v>
      </c>
      <c r="G28" s="119"/>
      <c r="I28" s="38"/>
      <c r="J28" s="110" t="str">
        <f t="shared" ref="J28:K28" si="13">H27</f>
        <v>DJ Dross</v>
      </c>
      <c r="K28" s="27" t="str">
        <f t="shared" si="13"/>
        <v>Bea</v>
      </c>
    </row>
    <row r="29" spans="1:11" ht="15">
      <c r="A29" s="119"/>
      <c r="B29" s="27" t="str">
        <f>Pools!F113</f>
        <v>Greg Lozito</v>
      </c>
      <c r="C29" s="32" t="str">
        <f>Pools!G113</f>
        <v>JJEF B</v>
      </c>
      <c r="D29" s="104" t="s">
        <v>372</v>
      </c>
      <c r="G29" s="119"/>
      <c r="H29" s="27" t="str">
        <f>Pools!F118</f>
        <v>Dave Emory</v>
      </c>
      <c r="I29" s="32" t="str">
        <f>Pools!G118</f>
        <v>RCK</v>
      </c>
      <c r="J29" s="104" t="s">
        <v>320</v>
      </c>
    </row>
    <row r="30" spans="1:11" ht="15">
      <c r="A30" s="119"/>
      <c r="G30" s="119"/>
    </row>
    <row r="31" spans="1:11" ht="15">
      <c r="A31" s="119"/>
      <c r="B31" s="27" t="str">
        <f>Pools!F114</f>
        <v>Ray Hernandez</v>
      </c>
      <c r="C31" s="27" t="str">
        <f>Pools!G114</f>
        <v>NFA</v>
      </c>
      <c r="G31" s="119"/>
      <c r="H31" s="27" t="str">
        <f>Pools!F119</f>
        <v>Jon Leman</v>
      </c>
      <c r="I31" s="27" t="str">
        <f>Pools!G119</f>
        <v>JJEF</v>
      </c>
    </row>
    <row r="32" spans="1:11" ht="15">
      <c r="A32" s="119"/>
      <c r="C32" s="38"/>
      <c r="D32" s="110" t="str">
        <f t="shared" ref="D32:E32" si="14">B33</f>
        <v>Kenny Line</v>
      </c>
      <c r="E32" s="27" t="str">
        <f t="shared" si="14"/>
        <v>WS</v>
      </c>
      <c r="G32" s="119"/>
      <c r="I32" s="38"/>
      <c r="J32" s="110" t="str">
        <f t="shared" ref="J32:K32" si="15">H31</f>
        <v>Jon Leman</v>
      </c>
      <c r="K32" s="27" t="str">
        <f t="shared" si="15"/>
        <v>JJEF</v>
      </c>
    </row>
    <row r="33" spans="1:11" ht="15">
      <c r="A33" s="119"/>
      <c r="B33" s="27" t="str">
        <f>Pools!F115</f>
        <v>Kenny Line</v>
      </c>
      <c r="C33" s="32" t="str">
        <f>Pools!G115</f>
        <v>WS</v>
      </c>
      <c r="D33" s="109" t="s">
        <v>374</v>
      </c>
      <c r="G33" s="119"/>
      <c r="H33" s="27" t="str">
        <f>Pools!F120</f>
        <v>Mike Peterson</v>
      </c>
      <c r="I33" s="32" t="str">
        <f>Pools!G120</f>
        <v>Arl B</v>
      </c>
      <c r="J33" s="104" t="s">
        <v>375</v>
      </c>
    </row>
    <row r="34" spans="1:11" ht="24" thickBot="1">
      <c r="A34" s="40"/>
      <c r="B34" s="33"/>
      <c r="C34" s="33"/>
      <c r="D34" s="108"/>
      <c r="E34" s="33"/>
      <c r="F34" s="4"/>
      <c r="G34" s="4"/>
      <c r="H34" s="33"/>
      <c r="I34" s="33"/>
      <c r="J34" s="108"/>
      <c r="K34" s="33"/>
    </row>
    <row r="35" spans="1:11" ht="14.45" customHeight="1">
      <c r="A35" s="119" t="s">
        <v>32</v>
      </c>
      <c r="B35" s="27" t="str">
        <f>Pools!F112</f>
        <v>Luke Zsido</v>
      </c>
      <c r="C35" s="27" t="str">
        <f>Pools!G112</f>
        <v>Corn</v>
      </c>
      <c r="G35" s="119" t="s">
        <v>32</v>
      </c>
      <c r="H35" s="27" t="str">
        <f>Pools!F117</f>
        <v>DJ Dross</v>
      </c>
      <c r="I35" s="27" t="str">
        <f>Pools!G117</f>
        <v>Bea</v>
      </c>
    </row>
    <row r="36" spans="1:11" ht="15">
      <c r="A36" s="119"/>
      <c r="C36" s="38"/>
      <c r="D36" s="110" t="str">
        <f t="shared" ref="D36:E36" si="16">B35</f>
        <v>Luke Zsido</v>
      </c>
      <c r="E36" s="27" t="str">
        <f t="shared" si="16"/>
        <v>Corn</v>
      </c>
      <c r="G36" s="119"/>
      <c r="I36" s="38"/>
      <c r="J36" s="110" t="str">
        <f t="shared" ref="J36:K36" si="17">H37</f>
        <v>Jon Leman</v>
      </c>
      <c r="K36" s="27" t="str">
        <f t="shared" si="17"/>
        <v>JJEF</v>
      </c>
    </row>
    <row r="37" spans="1:11" ht="15">
      <c r="A37" s="119"/>
      <c r="B37" s="27" t="str">
        <f>Pools!F114</f>
        <v>Ray Hernandez</v>
      </c>
      <c r="C37" s="32" t="str">
        <f>Pools!G114</f>
        <v>NFA</v>
      </c>
      <c r="D37" s="104" t="s">
        <v>371</v>
      </c>
      <c r="G37" s="119"/>
      <c r="H37" s="27" t="str">
        <f>Pools!F119</f>
        <v>Jon Leman</v>
      </c>
      <c r="I37" s="32" t="str">
        <f>Pools!G119</f>
        <v>JJEF</v>
      </c>
      <c r="J37" s="104" t="s">
        <v>436</v>
      </c>
    </row>
    <row r="38" spans="1:11" ht="15">
      <c r="A38" s="119"/>
      <c r="G38" s="119"/>
    </row>
    <row r="39" spans="1:11" ht="15">
      <c r="A39" s="119"/>
      <c r="B39" s="27" t="str">
        <f>Pools!F113</f>
        <v>Greg Lozito</v>
      </c>
      <c r="C39" s="27" t="str">
        <f>Pools!G113</f>
        <v>JJEF B</v>
      </c>
      <c r="G39" s="119"/>
      <c r="H39" s="27" t="str">
        <f>Pools!F118</f>
        <v>Dave Emory</v>
      </c>
      <c r="I39" s="27" t="str">
        <f>Pools!G118</f>
        <v>RCK</v>
      </c>
    </row>
    <row r="40" spans="1:11" ht="15">
      <c r="A40" s="119"/>
      <c r="C40" s="38"/>
      <c r="D40" s="110" t="str">
        <f t="shared" ref="D40:E40" si="18">B41</f>
        <v>Kenny Line</v>
      </c>
      <c r="E40" s="27" t="str">
        <f t="shared" si="18"/>
        <v>WS</v>
      </c>
      <c r="G40" s="119"/>
      <c r="I40" s="38"/>
      <c r="J40" s="110" t="str">
        <f t="shared" ref="J40:K40" si="19">H41</f>
        <v>Mike Peterson</v>
      </c>
      <c r="K40" s="27" t="str">
        <f t="shared" si="19"/>
        <v>Arl B</v>
      </c>
    </row>
    <row r="41" spans="1:11" ht="15">
      <c r="A41" s="119"/>
      <c r="B41" s="27" t="str">
        <f>Pools!F115</f>
        <v>Kenny Line</v>
      </c>
      <c r="C41" s="32" t="str">
        <f>Pools!G115</f>
        <v>WS</v>
      </c>
      <c r="D41" s="104" t="s">
        <v>436</v>
      </c>
      <c r="G41" s="119"/>
      <c r="H41" s="27" t="str">
        <f>Pools!F120</f>
        <v>Mike Peterson</v>
      </c>
      <c r="I41" s="32" t="str">
        <f>Pools!G120</f>
        <v>Arl B</v>
      </c>
      <c r="J41" s="104" t="s">
        <v>395</v>
      </c>
    </row>
    <row r="42" spans="1:11" ht="24" thickBot="1">
      <c r="A42" s="40"/>
      <c r="B42" s="33"/>
      <c r="C42" s="33"/>
      <c r="D42" s="108"/>
      <c r="E42" s="33"/>
      <c r="F42" s="4"/>
      <c r="G42" s="4"/>
      <c r="H42" s="33"/>
      <c r="I42" s="33"/>
      <c r="J42" s="108"/>
      <c r="K42" s="33"/>
    </row>
    <row r="43" spans="1:11" ht="14.45" customHeight="1">
      <c r="A43" s="119" t="s">
        <v>33</v>
      </c>
      <c r="B43" s="27" t="str">
        <f>Pools!F112</f>
        <v>Luke Zsido</v>
      </c>
      <c r="C43" s="27" t="str">
        <f>Pools!G112</f>
        <v>Corn</v>
      </c>
      <c r="G43" s="119" t="s">
        <v>33</v>
      </c>
      <c r="H43" s="27" t="str">
        <f>Pools!F117</f>
        <v>DJ Dross</v>
      </c>
      <c r="I43" s="27" t="str">
        <f>Pools!G117</f>
        <v>Bea</v>
      </c>
    </row>
    <row r="44" spans="1:11" ht="15">
      <c r="A44" s="119"/>
      <c r="C44" s="38"/>
      <c r="D44" s="110" t="str">
        <f t="shared" ref="D44:E44" si="20">B45</f>
        <v>Kenny Line</v>
      </c>
      <c r="E44" s="27" t="str">
        <f t="shared" si="20"/>
        <v>WS</v>
      </c>
      <c r="G44" s="119"/>
      <c r="I44" s="38"/>
      <c r="J44" s="110" t="str">
        <f t="shared" ref="J44:K44" si="21">H45</f>
        <v>Mike Peterson</v>
      </c>
      <c r="K44" s="27" t="str">
        <f t="shared" si="21"/>
        <v>Arl B</v>
      </c>
    </row>
    <row r="45" spans="1:11" ht="15">
      <c r="A45" s="119"/>
      <c r="B45" s="27" t="str">
        <f>Pools!F115</f>
        <v>Kenny Line</v>
      </c>
      <c r="C45" s="32" t="str">
        <f>Pools!G115</f>
        <v>WS</v>
      </c>
      <c r="D45" s="104" t="s">
        <v>495</v>
      </c>
      <c r="G45" s="119"/>
      <c r="H45" s="27" t="str">
        <f>Pools!F120</f>
        <v>Mike Peterson</v>
      </c>
      <c r="I45" s="32" t="str">
        <f>Pools!G120</f>
        <v>Arl B</v>
      </c>
      <c r="J45" s="104" t="s">
        <v>497</v>
      </c>
    </row>
    <row r="46" spans="1:11" ht="15">
      <c r="A46" s="119"/>
      <c r="G46" s="119"/>
    </row>
    <row r="47" spans="1:11" ht="15">
      <c r="A47" s="119"/>
      <c r="B47" s="27" t="str">
        <f>Pools!F113</f>
        <v>Greg Lozito</v>
      </c>
      <c r="C47" s="27" t="str">
        <f>Pools!G113</f>
        <v>JJEF B</v>
      </c>
      <c r="G47" s="119"/>
      <c r="H47" s="27" t="str">
        <f>Pools!F118</f>
        <v>Dave Emory</v>
      </c>
      <c r="I47" s="27" t="str">
        <f>Pools!G118</f>
        <v>RCK</v>
      </c>
    </row>
    <row r="48" spans="1:11" ht="15">
      <c r="A48" s="119"/>
      <c r="C48" s="38"/>
      <c r="D48" s="110" t="str">
        <f t="shared" ref="D48:E48" si="22">B49</f>
        <v>Ray Hernandez</v>
      </c>
      <c r="E48" s="27" t="str">
        <f t="shared" si="22"/>
        <v>NFA</v>
      </c>
      <c r="G48" s="119"/>
      <c r="I48" s="38"/>
      <c r="J48" s="110" t="str">
        <f t="shared" ref="J48:K48" si="23">H49</f>
        <v>Jon Leman</v>
      </c>
      <c r="K48" s="27" t="str">
        <f t="shared" si="23"/>
        <v>JJEF</v>
      </c>
    </row>
    <row r="49" spans="1:11" ht="15">
      <c r="A49" s="119"/>
      <c r="B49" s="27" t="str">
        <f>Pools!F114</f>
        <v>Ray Hernandez</v>
      </c>
      <c r="C49" s="32" t="str">
        <f>Pools!G114</f>
        <v>NFA</v>
      </c>
      <c r="D49" s="104" t="s">
        <v>354</v>
      </c>
      <c r="G49" s="119"/>
      <c r="H49" s="27" t="str">
        <f>Pools!F119</f>
        <v>Jon Leman</v>
      </c>
      <c r="I49" s="32" t="str">
        <f>Pools!G119</f>
        <v>JJEF</v>
      </c>
      <c r="J49" s="104" t="s">
        <v>496</v>
      </c>
    </row>
    <row r="50" spans="1:11" ht="24" thickBot="1">
      <c r="A50" s="40"/>
      <c r="B50" s="33"/>
      <c r="C50" s="33"/>
      <c r="D50" s="108"/>
      <c r="E50" s="33"/>
      <c r="F50" s="4"/>
      <c r="G50" s="4"/>
      <c r="H50" s="33"/>
      <c r="I50" s="33"/>
      <c r="J50" s="108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2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" zoomScale="90" zoomScaleNormal="90" workbookViewId="0">
      <selection activeCell="J23" sqref="J23:K23"/>
    </sheetView>
  </sheetViews>
  <sheetFormatPr defaultRowHeight="15"/>
  <cols>
    <col min="2" max="2" width="23.85546875" style="26" customWidth="1"/>
    <col min="3" max="3" width="5.7109375" style="26" customWidth="1"/>
    <col min="4" max="4" width="24.42578125" style="104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26.28515625" style="104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170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Pools!B123</f>
        <v>Mike Marshall</v>
      </c>
      <c r="C2" s="27" t="str">
        <f>Pools!C123</f>
        <v>WS</v>
      </c>
      <c r="G2" s="119" t="s">
        <v>31</v>
      </c>
      <c r="H2" s="27" t="str">
        <f>Pools!B128</f>
        <v>Ryan McManus</v>
      </c>
      <c r="I2" s="27" t="str">
        <f>Pools!C128</f>
        <v>Brk</v>
      </c>
    </row>
    <row r="3" spans="1:11" ht="14.45" customHeight="1">
      <c r="A3" s="119"/>
      <c r="C3" s="38"/>
      <c r="D3" s="110" t="str">
        <f t="shared" ref="D3:E3" si="0">B4</f>
        <v>Joe Fabrizio</v>
      </c>
      <c r="E3" s="27" t="str">
        <f t="shared" si="0"/>
        <v>RCK</v>
      </c>
      <c r="G3" s="119"/>
      <c r="I3" s="38"/>
      <c r="J3" s="110" t="str">
        <f t="shared" ref="J3:K3" si="1">H2</f>
        <v>Ryan McManus</v>
      </c>
      <c r="K3" s="27" t="str">
        <f t="shared" si="1"/>
        <v>Brk</v>
      </c>
    </row>
    <row r="4" spans="1:11">
      <c r="A4" s="119"/>
      <c r="B4" s="27" t="str">
        <f>Pools!B124</f>
        <v>Joe Fabrizio</v>
      </c>
      <c r="C4" s="32" t="str">
        <f>Pools!C124</f>
        <v>RCK</v>
      </c>
      <c r="D4" s="104" t="s">
        <v>377</v>
      </c>
      <c r="G4" s="119"/>
      <c r="H4" s="27" t="str">
        <f>Pools!B129</f>
        <v>Dylan Anderson</v>
      </c>
      <c r="I4" s="32" t="str">
        <f>Pools!C129</f>
        <v>King B</v>
      </c>
      <c r="J4" s="104" t="s">
        <v>378</v>
      </c>
    </row>
    <row r="5" spans="1:11">
      <c r="A5" s="119"/>
      <c r="G5" s="119"/>
    </row>
    <row r="6" spans="1:11">
      <c r="A6" s="119"/>
      <c r="B6" s="27" t="str">
        <f>Pools!B125</f>
        <v>Bryan Reyes</v>
      </c>
      <c r="C6" s="27" t="str">
        <f>Pools!C125</f>
        <v>RV</v>
      </c>
      <c r="G6" s="119"/>
      <c r="H6" s="27" t="str">
        <f>Pools!B130</f>
        <v>Osmann Shahid</v>
      </c>
      <c r="I6" s="27" t="str">
        <f>Pools!C130</f>
        <v>High</v>
      </c>
    </row>
    <row r="7" spans="1:11">
      <c r="A7" s="119"/>
      <c r="C7" s="38"/>
      <c r="D7" s="110" t="str">
        <f t="shared" ref="D7:E7" si="2">B8</f>
        <v>Brenden Nunziata</v>
      </c>
      <c r="E7" s="27" t="str">
        <f t="shared" si="2"/>
        <v>Arl</v>
      </c>
      <c r="G7" s="119"/>
      <c r="I7" s="38"/>
      <c r="J7" s="110" t="str">
        <f t="shared" ref="J7:K7" si="3">H8</f>
        <v>Steven Sabella</v>
      </c>
      <c r="K7" s="27" t="str">
        <f t="shared" si="3"/>
        <v>Yk</v>
      </c>
    </row>
    <row r="8" spans="1:11">
      <c r="A8" s="119"/>
      <c r="B8" s="27" t="str">
        <f>Pools!B126</f>
        <v>Brenden Nunziata</v>
      </c>
      <c r="C8" s="32" t="str">
        <f>Pools!C126</f>
        <v>Arl</v>
      </c>
      <c r="D8" s="104" t="s">
        <v>503</v>
      </c>
      <c r="G8" s="119"/>
      <c r="H8" s="27" t="str">
        <f>Pools!B131</f>
        <v>Steven Sabella</v>
      </c>
      <c r="I8" s="32" t="str">
        <f>Pools!C131</f>
        <v>Yk</v>
      </c>
      <c r="J8" s="104" t="s">
        <v>376</v>
      </c>
    </row>
    <row r="9" spans="1:11" ht="15.75" thickBot="1">
      <c r="A9" s="2"/>
      <c r="B9" s="33"/>
      <c r="C9" s="33"/>
      <c r="D9" s="108"/>
      <c r="E9" s="33"/>
      <c r="F9" s="4"/>
      <c r="G9" s="4"/>
      <c r="H9" s="33"/>
      <c r="I9" s="33"/>
      <c r="J9" s="108"/>
      <c r="K9" s="33"/>
    </row>
    <row r="10" spans="1:11" ht="14.45" customHeight="1">
      <c r="A10" s="119" t="s">
        <v>32</v>
      </c>
      <c r="B10" s="27" t="str">
        <f>Pools!B123</f>
        <v>Mike Marshall</v>
      </c>
      <c r="C10" s="27" t="str">
        <f>Pools!C123</f>
        <v>WS</v>
      </c>
      <c r="G10" s="119" t="s">
        <v>32</v>
      </c>
      <c r="H10" s="27" t="str">
        <f>Pools!B128</f>
        <v>Ryan McManus</v>
      </c>
      <c r="I10" s="27" t="str">
        <f>Pools!C128</f>
        <v>Brk</v>
      </c>
    </row>
    <row r="11" spans="1:11">
      <c r="A11" s="119"/>
      <c r="C11" s="38"/>
      <c r="D11" s="110" t="str">
        <f t="shared" ref="D11:E11" si="4">B10</f>
        <v>Mike Marshall</v>
      </c>
      <c r="E11" s="27" t="str">
        <f t="shared" si="4"/>
        <v>WS</v>
      </c>
      <c r="G11" s="119"/>
      <c r="I11" s="38"/>
      <c r="J11" s="110" t="str">
        <f t="shared" ref="J11:K11" si="5">H10</f>
        <v>Ryan McManus</v>
      </c>
      <c r="K11" s="27" t="str">
        <f t="shared" si="5"/>
        <v>Brk</v>
      </c>
    </row>
    <row r="12" spans="1:11">
      <c r="A12" s="119"/>
      <c r="B12" s="27" t="str">
        <f>Pools!B125</f>
        <v>Bryan Reyes</v>
      </c>
      <c r="C12" s="32" t="str">
        <f>Pools!C125</f>
        <v>RV</v>
      </c>
      <c r="D12" s="104" t="s">
        <v>437</v>
      </c>
      <c r="G12" s="119"/>
      <c r="H12" s="27" t="str">
        <f>Pools!B130</f>
        <v>Osmann Shahid</v>
      </c>
      <c r="I12" s="32" t="str">
        <f>Pools!C130</f>
        <v>High</v>
      </c>
      <c r="J12" s="104" t="s">
        <v>425</v>
      </c>
    </row>
    <row r="13" spans="1:11">
      <c r="A13" s="119"/>
      <c r="G13" s="119"/>
    </row>
    <row r="14" spans="1:11">
      <c r="A14" s="119"/>
      <c r="B14" s="27" t="str">
        <f>Pools!B124</f>
        <v>Joe Fabrizio</v>
      </c>
      <c r="C14" s="27" t="str">
        <f>Pools!C124</f>
        <v>RCK</v>
      </c>
      <c r="G14" s="119"/>
      <c r="H14" s="27" t="str">
        <f>Pools!B129</f>
        <v>Dylan Anderson</v>
      </c>
      <c r="I14" s="27" t="str">
        <f>Pools!C129</f>
        <v>King B</v>
      </c>
    </row>
    <row r="15" spans="1:11">
      <c r="A15" s="119"/>
      <c r="C15" s="38"/>
      <c r="D15" s="110" t="str">
        <f t="shared" ref="D15:E15" si="6">B16</f>
        <v>Brenden Nunziata</v>
      </c>
      <c r="E15" s="27" t="str">
        <f t="shared" si="6"/>
        <v>Arl</v>
      </c>
      <c r="G15" s="119"/>
      <c r="I15" s="38"/>
      <c r="J15" s="110" t="str">
        <f t="shared" ref="J15:K15" si="7">H16</f>
        <v>Steven Sabella</v>
      </c>
      <c r="K15" s="27" t="str">
        <f t="shared" si="7"/>
        <v>Yk</v>
      </c>
    </row>
    <row r="16" spans="1:11">
      <c r="A16" s="119"/>
      <c r="B16" s="27" t="str">
        <f>Pools!B126</f>
        <v>Brenden Nunziata</v>
      </c>
      <c r="C16" s="32" t="str">
        <f>Pools!C126</f>
        <v>Arl</v>
      </c>
      <c r="D16" s="104" t="s">
        <v>415</v>
      </c>
      <c r="G16" s="119"/>
      <c r="H16" s="27" t="str">
        <f>Pools!B131</f>
        <v>Steven Sabella</v>
      </c>
      <c r="I16" s="32" t="str">
        <f>Pools!C131</f>
        <v>Yk</v>
      </c>
      <c r="J16" s="104" t="s">
        <v>441</v>
      </c>
    </row>
    <row r="17" spans="1:11" ht="15.75" thickBot="1">
      <c r="A17" s="2"/>
      <c r="B17" s="33"/>
      <c r="C17" s="33"/>
      <c r="D17" s="108"/>
      <c r="E17" s="33"/>
      <c r="F17" s="4"/>
      <c r="G17" s="4"/>
      <c r="H17" s="33"/>
      <c r="I17" s="33"/>
      <c r="J17" s="108"/>
      <c r="K17" s="33"/>
    </row>
    <row r="18" spans="1:11" ht="14.45" customHeight="1">
      <c r="A18" s="119" t="s">
        <v>33</v>
      </c>
      <c r="B18" s="27" t="str">
        <f>Pools!B123</f>
        <v>Mike Marshall</v>
      </c>
      <c r="C18" s="27" t="str">
        <f>Pools!C123</f>
        <v>WS</v>
      </c>
      <c r="G18" s="119" t="s">
        <v>33</v>
      </c>
      <c r="H18" s="27" t="str">
        <f>Pools!B128</f>
        <v>Ryan McManus</v>
      </c>
      <c r="I18" s="27" t="str">
        <f>Pools!C128</f>
        <v>Brk</v>
      </c>
    </row>
    <row r="19" spans="1:11">
      <c r="A19" s="119"/>
      <c r="C19" s="38"/>
      <c r="D19" s="110" t="str">
        <f t="shared" ref="D19:E19" si="8">B20</f>
        <v>Brenden Nunziata</v>
      </c>
      <c r="E19" s="27" t="str">
        <f t="shared" si="8"/>
        <v>Arl</v>
      </c>
      <c r="G19" s="119"/>
      <c r="I19" s="38"/>
      <c r="J19" s="110" t="str">
        <f t="shared" ref="J19:K19" si="9">H20</f>
        <v>Steven Sabella</v>
      </c>
      <c r="K19" s="27" t="str">
        <f t="shared" si="9"/>
        <v>Yk</v>
      </c>
    </row>
    <row r="20" spans="1:11">
      <c r="A20" s="119"/>
      <c r="B20" s="27" t="str">
        <f>Pools!B126</f>
        <v>Brenden Nunziata</v>
      </c>
      <c r="C20" s="32" t="str">
        <f>Pools!C126</f>
        <v>Arl</v>
      </c>
      <c r="D20" s="104" t="s">
        <v>498</v>
      </c>
      <c r="G20" s="119"/>
      <c r="H20" s="27" t="str">
        <f>Pools!B131</f>
        <v>Steven Sabella</v>
      </c>
      <c r="I20" s="32" t="str">
        <f>Pools!C131</f>
        <v>Yk</v>
      </c>
      <c r="J20" s="104" t="s">
        <v>338</v>
      </c>
    </row>
    <row r="21" spans="1:11">
      <c r="A21" s="119"/>
      <c r="G21" s="119"/>
    </row>
    <row r="22" spans="1:11">
      <c r="A22" s="119"/>
      <c r="B22" s="27" t="str">
        <f>Pools!B124</f>
        <v>Joe Fabrizio</v>
      </c>
      <c r="C22" s="27" t="str">
        <f>Pools!C124</f>
        <v>RCK</v>
      </c>
      <c r="G22" s="119"/>
      <c r="H22" s="27" t="str">
        <f>Pools!B129</f>
        <v>Dylan Anderson</v>
      </c>
      <c r="I22" s="27" t="str">
        <f>Pools!C129</f>
        <v>King B</v>
      </c>
    </row>
    <row r="23" spans="1:11">
      <c r="A23" s="119"/>
      <c r="C23" s="38"/>
      <c r="D23" s="110" t="str">
        <f t="shared" ref="D23:E23" si="10">B22</f>
        <v>Joe Fabrizio</v>
      </c>
      <c r="E23" s="27" t="str">
        <f t="shared" si="10"/>
        <v>RCK</v>
      </c>
      <c r="G23" s="119"/>
      <c r="I23" s="38"/>
      <c r="J23" s="110" t="str">
        <f t="shared" ref="J23:K23" si="11">H22</f>
        <v>Dylan Anderson</v>
      </c>
      <c r="K23" s="27" t="str">
        <f t="shared" si="11"/>
        <v>King B</v>
      </c>
    </row>
    <row r="24" spans="1:11">
      <c r="A24" s="119"/>
      <c r="B24" s="27" t="str">
        <f>Pools!B125</f>
        <v>Bryan Reyes</v>
      </c>
      <c r="C24" s="32" t="str">
        <f>Pools!C125</f>
        <v>RV</v>
      </c>
      <c r="D24" s="104" t="s">
        <v>463</v>
      </c>
      <c r="G24" s="119"/>
      <c r="H24" s="27" t="str">
        <f>Pools!B130</f>
        <v>Osmann Shahid</v>
      </c>
      <c r="I24" s="32" t="str">
        <f>Pools!C130</f>
        <v>High</v>
      </c>
      <c r="J24" s="104" t="s">
        <v>499</v>
      </c>
    </row>
    <row r="25" spans="1:11" ht="15.75" thickBot="1">
      <c r="A25" s="2"/>
      <c r="B25" s="33"/>
      <c r="C25" s="33"/>
      <c r="D25" s="108"/>
      <c r="E25" s="33"/>
      <c r="F25" s="4"/>
      <c r="G25" s="4"/>
      <c r="H25" s="33"/>
      <c r="I25" s="33"/>
      <c r="J25" s="108"/>
      <c r="K25" s="33"/>
    </row>
    <row r="26" spans="1:11" ht="26.25">
      <c r="A26" s="118" t="s">
        <v>29</v>
      </c>
      <c r="B26" s="118"/>
      <c r="C26" s="118"/>
      <c r="E26" s="118">
        <v>170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Pools!F123</f>
        <v>Aidan O'Callaghan</v>
      </c>
      <c r="C27" s="27" t="str">
        <f>Pools!G123</f>
        <v>RH</v>
      </c>
      <c r="G27" s="119" t="s">
        <v>31</v>
      </c>
      <c r="H27" s="27" t="str">
        <f>Pools!F128</f>
        <v>Ryan Gagnon</v>
      </c>
      <c r="I27" s="27" t="str">
        <f>Pools!G128</f>
        <v>Corn</v>
      </c>
    </row>
    <row r="28" spans="1:11" ht="14.45" customHeight="1">
      <c r="A28" s="119"/>
      <c r="C28" s="38"/>
      <c r="D28" s="110" t="str">
        <f t="shared" ref="D28:E28" si="12">B29</f>
        <v>Kyle McGuire</v>
      </c>
      <c r="E28" s="27" t="str">
        <f t="shared" si="12"/>
        <v>NFA</v>
      </c>
      <c r="G28" s="119"/>
      <c r="I28" s="38"/>
      <c r="J28" s="110" t="str">
        <f t="shared" ref="J28:K28" si="13">H27</f>
        <v>Ryan Gagnon</v>
      </c>
      <c r="K28" s="27" t="str">
        <f t="shared" si="13"/>
        <v>Corn</v>
      </c>
    </row>
    <row r="29" spans="1:11">
      <c r="A29" s="119"/>
      <c r="B29" s="27" t="str">
        <f>Pools!F124</f>
        <v>Kyle McGuire</v>
      </c>
      <c r="C29" s="32" t="str">
        <f>Pools!G124</f>
        <v>NFA</v>
      </c>
      <c r="D29" s="104" t="s">
        <v>314</v>
      </c>
      <c r="G29" s="119"/>
      <c r="H29" s="27" t="str">
        <f>Pools!F129</f>
        <v>Alex Gomez Wells</v>
      </c>
      <c r="I29" s="32" t="str">
        <f>Pools!G129</f>
        <v>Bea</v>
      </c>
      <c r="J29" s="104" t="s">
        <v>379</v>
      </c>
    </row>
    <row r="30" spans="1:11">
      <c r="A30" s="119"/>
      <c r="G30" s="119"/>
    </row>
    <row r="31" spans="1:11">
      <c r="A31" s="119"/>
      <c r="B31" s="27" t="str">
        <f>Pools!F125</f>
        <v>Bye</v>
      </c>
      <c r="C31" s="27">
        <f>Pools!G125</f>
        <v>0</v>
      </c>
      <c r="G31" s="119"/>
      <c r="H31" s="27" t="str">
        <f>Pools!F130</f>
        <v>Juan Morales</v>
      </c>
      <c r="I31" s="27" t="str">
        <f>Pools!G130</f>
        <v>RCK B</v>
      </c>
    </row>
    <row r="32" spans="1:11">
      <c r="A32" s="119"/>
      <c r="C32" s="38"/>
      <c r="D32" s="110" t="str">
        <f t="shared" ref="D32:E32" si="14">B33</f>
        <v>Jake Wood</v>
      </c>
      <c r="E32" s="27" t="str">
        <f t="shared" si="14"/>
        <v>King</v>
      </c>
      <c r="G32" s="119"/>
      <c r="I32" s="38"/>
      <c r="J32" s="110" t="str">
        <f t="shared" ref="J32:K32" si="15">H31</f>
        <v>Juan Morales</v>
      </c>
      <c r="K32" s="27" t="str">
        <f t="shared" si="15"/>
        <v>RCK B</v>
      </c>
    </row>
    <row r="33" spans="1:11">
      <c r="A33" s="119"/>
      <c r="B33" s="27" t="str">
        <f>Pools!F126</f>
        <v>Jake Wood</v>
      </c>
      <c r="C33" s="32" t="str">
        <f>Pools!G126</f>
        <v>King</v>
      </c>
      <c r="G33" s="119"/>
      <c r="H33" s="27" t="str">
        <f>Pools!F131</f>
        <v>Bye</v>
      </c>
      <c r="I33" s="32">
        <f>Pools!G131</f>
        <v>0</v>
      </c>
    </row>
    <row r="34" spans="1:11" ht="15.75" thickBot="1">
      <c r="A34" s="2"/>
      <c r="B34" s="33"/>
      <c r="C34" s="33"/>
      <c r="D34" s="108"/>
      <c r="E34" s="33"/>
      <c r="F34" s="4"/>
      <c r="G34" s="4"/>
      <c r="H34" s="33"/>
      <c r="I34" s="33"/>
      <c r="J34" s="108"/>
      <c r="K34" s="33"/>
    </row>
    <row r="35" spans="1:11" ht="14.45" customHeight="1">
      <c r="A35" s="119" t="s">
        <v>32</v>
      </c>
      <c r="B35" s="27" t="str">
        <f>Pools!F123</f>
        <v>Aidan O'Callaghan</v>
      </c>
      <c r="C35" s="27" t="str">
        <f>Pools!G123</f>
        <v>RH</v>
      </c>
      <c r="G35" s="119" t="s">
        <v>32</v>
      </c>
      <c r="H35" s="27" t="str">
        <f>Pools!F128</f>
        <v>Ryan Gagnon</v>
      </c>
      <c r="I35" s="27" t="str">
        <f>Pools!G128</f>
        <v>Corn</v>
      </c>
    </row>
    <row r="36" spans="1:11">
      <c r="A36" s="119"/>
      <c r="C36" s="38"/>
      <c r="D36" s="110" t="str">
        <f t="shared" ref="D36:E36" si="16">B35</f>
        <v>Aidan O'Callaghan</v>
      </c>
      <c r="E36" s="27" t="str">
        <f t="shared" si="16"/>
        <v>RH</v>
      </c>
      <c r="G36" s="119"/>
      <c r="I36" s="38"/>
      <c r="J36" s="110" t="str">
        <f t="shared" ref="J36:K36" si="17">H35</f>
        <v>Ryan Gagnon</v>
      </c>
      <c r="K36" s="27" t="str">
        <f t="shared" si="17"/>
        <v>Corn</v>
      </c>
    </row>
    <row r="37" spans="1:11">
      <c r="A37" s="119"/>
      <c r="B37" s="27" t="str">
        <f>Pools!F125</f>
        <v>Bye</v>
      </c>
      <c r="C37" s="32">
        <f>Pools!G125</f>
        <v>0</v>
      </c>
      <c r="G37" s="119"/>
      <c r="H37" s="27" t="str">
        <f>Pools!F130</f>
        <v>Juan Morales</v>
      </c>
      <c r="I37" s="32" t="str">
        <f>Pools!G130</f>
        <v>RCK B</v>
      </c>
      <c r="J37" s="104" t="s">
        <v>440</v>
      </c>
    </row>
    <row r="38" spans="1:11">
      <c r="A38" s="119"/>
      <c r="G38" s="119"/>
    </row>
    <row r="39" spans="1:11">
      <c r="A39" s="119"/>
      <c r="B39" s="27" t="str">
        <f>Pools!F124</f>
        <v>Kyle McGuire</v>
      </c>
      <c r="C39" s="27" t="str">
        <f>Pools!G124</f>
        <v>NFA</v>
      </c>
      <c r="G39" s="119"/>
      <c r="H39" s="27" t="str">
        <f>Pools!F129</f>
        <v>Alex Gomez Wells</v>
      </c>
      <c r="I39" s="27" t="str">
        <f>Pools!G129</f>
        <v>Bea</v>
      </c>
    </row>
    <row r="40" spans="1:11">
      <c r="A40" s="119"/>
      <c r="C40" s="38"/>
      <c r="D40" s="110" t="str">
        <f t="shared" ref="D40:E40" si="18">B39</f>
        <v>Kyle McGuire</v>
      </c>
      <c r="E40" s="27" t="str">
        <f t="shared" si="18"/>
        <v>NFA</v>
      </c>
      <c r="G40" s="119"/>
      <c r="I40" s="38"/>
      <c r="J40" s="110" t="str">
        <f t="shared" ref="J40:K40" si="19">H39</f>
        <v>Alex Gomez Wells</v>
      </c>
      <c r="K40" s="27" t="str">
        <f t="shared" si="19"/>
        <v>Bea</v>
      </c>
    </row>
    <row r="41" spans="1:11">
      <c r="A41" s="119"/>
      <c r="B41" s="27" t="str">
        <f>Pools!F126</f>
        <v>Jake Wood</v>
      </c>
      <c r="C41" s="32" t="str">
        <f>Pools!G126</f>
        <v>King</v>
      </c>
      <c r="D41" s="104" t="s">
        <v>306</v>
      </c>
      <c r="G41" s="119"/>
      <c r="H41" s="27" t="str">
        <f>Pools!F131</f>
        <v>Bye</v>
      </c>
      <c r="I41" s="32">
        <f>Pools!G131</f>
        <v>0</v>
      </c>
    </row>
    <row r="42" spans="1:11" ht="15.75" thickBot="1">
      <c r="A42" s="2"/>
      <c r="B42" s="33"/>
      <c r="C42" s="33"/>
      <c r="D42" s="108"/>
      <c r="E42" s="33"/>
      <c r="F42" s="4"/>
      <c r="G42" s="4"/>
      <c r="H42" s="33"/>
      <c r="I42" s="33"/>
      <c r="J42" s="108"/>
      <c r="K42" s="33"/>
    </row>
    <row r="43" spans="1:11" ht="14.45" customHeight="1">
      <c r="A43" s="119" t="s">
        <v>33</v>
      </c>
      <c r="B43" s="27" t="str">
        <f>Pools!F123</f>
        <v>Aidan O'Callaghan</v>
      </c>
      <c r="C43" s="27" t="str">
        <f>Pools!G123</f>
        <v>RH</v>
      </c>
      <c r="G43" s="119" t="s">
        <v>33</v>
      </c>
      <c r="H43" s="27" t="str">
        <f>Pools!F128</f>
        <v>Ryan Gagnon</v>
      </c>
      <c r="I43" s="27" t="str">
        <f>Pools!G128</f>
        <v>Corn</v>
      </c>
    </row>
    <row r="44" spans="1:11">
      <c r="A44" s="119"/>
      <c r="C44" s="38"/>
      <c r="D44" s="110" t="str">
        <f>$B$45</f>
        <v>Jake Wood</v>
      </c>
      <c r="E44" s="27" t="str">
        <f t="shared" ref="E44" si="20">C45</f>
        <v>King</v>
      </c>
      <c r="G44" s="119"/>
      <c r="I44" s="38"/>
      <c r="J44" s="110" t="str">
        <f t="shared" ref="J44:K44" si="21">H43</f>
        <v>Ryan Gagnon</v>
      </c>
      <c r="K44" s="27" t="str">
        <f t="shared" si="21"/>
        <v>Corn</v>
      </c>
    </row>
    <row r="45" spans="1:11">
      <c r="A45" s="119"/>
      <c r="B45" s="27" t="str">
        <f>Pools!F126</f>
        <v>Jake Wood</v>
      </c>
      <c r="C45" s="32" t="str">
        <f>Pools!G126</f>
        <v>King</v>
      </c>
      <c r="D45" s="104" t="s">
        <v>348</v>
      </c>
      <c r="G45" s="119"/>
      <c r="H45" s="27" t="str">
        <f>Pools!F131</f>
        <v>Bye</v>
      </c>
      <c r="I45" s="32">
        <f>Pools!G131</f>
        <v>0</v>
      </c>
    </row>
    <row r="46" spans="1:11">
      <c r="A46" s="119"/>
      <c r="G46" s="119"/>
    </row>
    <row r="47" spans="1:11">
      <c r="A47" s="119"/>
      <c r="B47" s="27" t="str">
        <f>Pools!F124</f>
        <v>Kyle McGuire</v>
      </c>
      <c r="C47" s="27" t="str">
        <f>Pools!G124</f>
        <v>NFA</v>
      </c>
      <c r="G47" s="119"/>
      <c r="H47" s="27" t="str">
        <f>Pools!F129</f>
        <v>Alex Gomez Wells</v>
      </c>
      <c r="I47" s="27" t="str">
        <f>Pools!G129</f>
        <v>Bea</v>
      </c>
    </row>
    <row r="48" spans="1:11">
      <c r="A48" s="119"/>
      <c r="C48" s="38"/>
      <c r="D48" s="110" t="str">
        <f t="shared" ref="D48:E48" si="22">B47</f>
        <v>Kyle McGuire</v>
      </c>
      <c r="E48" s="27" t="str">
        <f t="shared" si="22"/>
        <v>NFA</v>
      </c>
      <c r="G48" s="119"/>
      <c r="I48" s="38"/>
      <c r="J48" s="110" t="str">
        <f t="shared" ref="J48:K48" si="23">H47</f>
        <v>Alex Gomez Wells</v>
      </c>
      <c r="K48" s="27" t="str">
        <f t="shared" si="23"/>
        <v>Bea</v>
      </c>
    </row>
    <row r="49" spans="1:11">
      <c r="A49" s="119"/>
      <c r="B49" s="27" t="str">
        <f>Pools!F125</f>
        <v>Bye</v>
      </c>
      <c r="C49" s="32">
        <f>Pools!G125</f>
        <v>0</v>
      </c>
      <c r="G49" s="119"/>
      <c r="H49" s="27" t="str">
        <f>Pools!F130</f>
        <v>Juan Morales</v>
      </c>
      <c r="I49" s="32" t="str">
        <f>Pools!G130</f>
        <v>RCK B</v>
      </c>
      <c r="J49" s="104" t="s">
        <v>400</v>
      </c>
    </row>
    <row r="50" spans="1:11" ht="15.75" thickBot="1">
      <c r="A50" s="2"/>
      <c r="B50" s="33"/>
      <c r="C50" s="33"/>
      <c r="D50" s="108"/>
      <c r="E50" s="33"/>
      <c r="F50" s="4"/>
      <c r="G50" s="4"/>
      <c r="H50" s="33"/>
      <c r="I50" s="33"/>
      <c r="J50" s="108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5" zoomScale="90" zoomScaleNormal="90" zoomScaleSheetLayoutView="70" workbookViewId="0">
      <selection activeCell="D46" sqref="D46"/>
    </sheetView>
  </sheetViews>
  <sheetFormatPr defaultRowHeight="15"/>
  <cols>
    <col min="2" max="2" width="23.28515625" style="26" customWidth="1"/>
    <col min="3" max="3" width="7.140625" style="28" customWidth="1"/>
    <col min="4" max="4" width="25.140625" style="104" customWidth="1"/>
    <col min="5" max="5" width="9.140625" style="26"/>
    <col min="8" max="8" width="25.85546875" style="26" customWidth="1"/>
    <col min="9" max="9" width="9.140625" style="28" customWidth="1"/>
    <col min="10" max="10" width="26" style="104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182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Pools!B134</f>
        <v>Mike Karl</v>
      </c>
      <c r="C2" s="27" t="str">
        <f>Pools!C134</f>
        <v>Yk B</v>
      </c>
      <c r="G2" s="119" t="s">
        <v>31</v>
      </c>
      <c r="H2" s="27" t="str">
        <f>Pools!B139</f>
        <v>Alex DeLaRosa</v>
      </c>
      <c r="I2" s="27" t="str">
        <f>Pools!C139</f>
        <v>NFA</v>
      </c>
    </row>
    <row r="3" spans="1:11" ht="14.45" customHeight="1">
      <c r="A3" s="119"/>
      <c r="C3" s="29"/>
      <c r="D3" s="110" t="str">
        <f t="shared" ref="D3:E3" si="0">B4</f>
        <v>Habner Sanchez</v>
      </c>
      <c r="E3" s="27" t="str">
        <f t="shared" si="0"/>
        <v>Hew</v>
      </c>
      <c r="G3" s="119"/>
      <c r="I3" s="29"/>
      <c r="J3" s="110" t="str">
        <f t="shared" ref="J3:K3" si="1">H4</f>
        <v>Bilal Hasan</v>
      </c>
      <c r="K3" s="27" t="str">
        <f t="shared" si="1"/>
        <v>VC</v>
      </c>
    </row>
    <row r="4" spans="1:11">
      <c r="A4" s="119"/>
      <c r="B4" s="27" t="str">
        <f>Pools!B135</f>
        <v>Habner Sanchez</v>
      </c>
      <c r="C4" s="32" t="str">
        <f>Pools!C135</f>
        <v>Hew</v>
      </c>
      <c r="D4" s="104" t="s">
        <v>339</v>
      </c>
      <c r="G4" s="119"/>
      <c r="H4" s="27" t="str">
        <f>Pools!B140</f>
        <v>Bilal Hasan</v>
      </c>
      <c r="I4" s="32" t="str">
        <f>Pools!C140</f>
        <v>VC</v>
      </c>
      <c r="J4" s="104" t="s">
        <v>383</v>
      </c>
    </row>
    <row r="5" spans="1:11">
      <c r="A5" s="119"/>
      <c r="G5" s="119"/>
    </row>
    <row r="6" spans="1:11">
      <c r="A6" s="119"/>
      <c r="B6" s="27" t="str">
        <f>Pools!B136</f>
        <v>Joel Wamser</v>
      </c>
      <c r="C6" s="27" t="str">
        <f>Pools!C136</f>
        <v>Brk</v>
      </c>
      <c r="G6" s="119"/>
      <c r="H6" s="27" t="str">
        <f>Pools!B141</f>
        <v>Omar Ruiz</v>
      </c>
      <c r="I6" s="27" t="str">
        <f>Pools!C141</f>
        <v>High</v>
      </c>
    </row>
    <row r="7" spans="1:11">
      <c r="A7" s="119"/>
      <c r="C7" s="29"/>
      <c r="D7" s="110" t="str">
        <f t="shared" ref="D7:E7" si="2">B6</f>
        <v>Joel Wamser</v>
      </c>
      <c r="E7" s="27" t="str">
        <f t="shared" si="2"/>
        <v>Brk</v>
      </c>
      <c r="G7" s="119"/>
      <c r="I7" s="29"/>
      <c r="J7" s="110" t="str">
        <f t="shared" ref="J7:K7" si="3">H8</f>
        <v>Kirk Laurie</v>
      </c>
      <c r="K7" s="27" t="str">
        <f t="shared" si="3"/>
        <v>Brk B</v>
      </c>
    </row>
    <row r="8" spans="1:11">
      <c r="A8" s="119"/>
      <c r="B8" s="27" t="str">
        <f>Pools!B137</f>
        <v>Jon McWeeney</v>
      </c>
      <c r="C8" s="32" t="str">
        <f>Pools!C137</f>
        <v>King</v>
      </c>
      <c r="D8" s="104" t="s">
        <v>381</v>
      </c>
      <c r="G8" s="119"/>
      <c r="H8" s="27" t="str">
        <f>Pools!B142</f>
        <v>Kirk Laurie</v>
      </c>
      <c r="I8" s="32" t="str">
        <f>Pools!C142</f>
        <v>Brk B</v>
      </c>
      <c r="J8" s="104" t="s">
        <v>382</v>
      </c>
    </row>
    <row r="9" spans="1:11" ht="15.75" thickBot="1">
      <c r="A9" s="2"/>
      <c r="B9" s="33"/>
      <c r="C9" s="34"/>
      <c r="D9" s="108"/>
      <c r="E9" s="33"/>
      <c r="F9" s="2"/>
      <c r="G9" s="2"/>
      <c r="H9" s="33"/>
      <c r="I9" s="34"/>
      <c r="J9" s="108"/>
      <c r="K9" s="33"/>
    </row>
    <row r="10" spans="1:11" ht="14.45" customHeight="1">
      <c r="A10" s="119" t="s">
        <v>32</v>
      </c>
      <c r="B10" s="27" t="str">
        <f>Pools!B134</f>
        <v>Mike Karl</v>
      </c>
      <c r="C10" s="27" t="str">
        <f>Pools!C134</f>
        <v>Yk B</v>
      </c>
      <c r="G10" s="119" t="s">
        <v>32</v>
      </c>
      <c r="H10" s="27" t="str">
        <f>Pools!B139</f>
        <v>Alex DeLaRosa</v>
      </c>
      <c r="I10" s="27" t="str">
        <f>Pools!C139</f>
        <v>NFA</v>
      </c>
    </row>
    <row r="11" spans="1:11">
      <c r="A11" s="119"/>
      <c r="C11" s="29"/>
      <c r="D11" s="110" t="str">
        <f t="shared" ref="D11:E11" si="4">B12</f>
        <v>Joel Wamser</v>
      </c>
      <c r="E11" s="27" t="str">
        <f t="shared" si="4"/>
        <v>Brk</v>
      </c>
      <c r="G11" s="119"/>
      <c r="I11" s="29"/>
      <c r="J11" s="110" t="str">
        <f t="shared" ref="J11:K11" si="5">H10</f>
        <v>Alex DeLaRosa</v>
      </c>
      <c r="K11" s="27" t="str">
        <f t="shared" si="5"/>
        <v>NFA</v>
      </c>
    </row>
    <row r="12" spans="1:11">
      <c r="A12" s="119"/>
      <c r="B12" s="27" t="str">
        <f>Pools!B136</f>
        <v>Joel Wamser</v>
      </c>
      <c r="C12" s="32" t="str">
        <f>Pools!C136</f>
        <v>Brk</v>
      </c>
      <c r="D12" s="104" t="s">
        <v>445</v>
      </c>
      <c r="G12" s="119"/>
      <c r="H12" s="27" t="str">
        <f>Pools!B141</f>
        <v>Omar Ruiz</v>
      </c>
      <c r="I12" s="32" t="str">
        <f>Pools!C141</f>
        <v>High</v>
      </c>
      <c r="J12" s="104" t="s">
        <v>444</v>
      </c>
    </row>
    <row r="13" spans="1:11">
      <c r="A13" s="119"/>
      <c r="G13" s="119"/>
    </row>
    <row r="14" spans="1:11">
      <c r="A14" s="119"/>
      <c r="B14" s="27" t="str">
        <f>Pools!B135</f>
        <v>Habner Sanchez</v>
      </c>
      <c r="C14" s="27" t="str">
        <f>Pools!C135</f>
        <v>Hew</v>
      </c>
      <c r="G14" s="119"/>
      <c r="H14" s="27" t="str">
        <f>Pools!B140</f>
        <v>Bilal Hasan</v>
      </c>
      <c r="I14" s="27" t="str">
        <f>Pools!C140</f>
        <v>VC</v>
      </c>
    </row>
    <row r="15" spans="1:11">
      <c r="A15" s="119"/>
      <c r="C15" s="29"/>
      <c r="D15" s="110" t="str">
        <f t="shared" ref="D15:E15" si="6">B14</f>
        <v>Habner Sanchez</v>
      </c>
      <c r="E15" s="27" t="str">
        <f t="shared" si="6"/>
        <v>Hew</v>
      </c>
      <c r="G15" s="119"/>
      <c r="I15" s="29"/>
      <c r="J15" s="110" t="str">
        <f t="shared" ref="J15:K15" si="7">H14</f>
        <v>Bilal Hasan</v>
      </c>
      <c r="K15" s="27" t="str">
        <f t="shared" si="7"/>
        <v>VC</v>
      </c>
    </row>
    <row r="16" spans="1:11">
      <c r="A16" s="119"/>
      <c r="B16" s="27" t="str">
        <f>Pools!B137</f>
        <v>Jon McWeeney</v>
      </c>
      <c r="C16" s="32" t="str">
        <f>Pools!C137</f>
        <v>King</v>
      </c>
      <c r="D16" s="104" t="s">
        <v>442</v>
      </c>
      <c r="G16" s="119"/>
      <c r="H16" s="27" t="str">
        <f>Pools!B142</f>
        <v>Kirk Laurie</v>
      </c>
      <c r="I16" s="32" t="str">
        <f>Pools!C142</f>
        <v>Brk B</v>
      </c>
      <c r="J16" s="104" t="s">
        <v>443</v>
      </c>
    </row>
    <row r="17" spans="1:11" ht="15.75" thickBot="1">
      <c r="A17" s="2"/>
      <c r="B17" s="33"/>
      <c r="C17" s="34"/>
      <c r="D17" s="108"/>
      <c r="E17" s="33"/>
      <c r="F17" s="2"/>
      <c r="G17" s="2"/>
      <c r="H17" s="33"/>
      <c r="I17" s="34"/>
      <c r="J17" s="108"/>
      <c r="K17" s="33"/>
    </row>
    <row r="18" spans="1:11" ht="14.45" customHeight="1">
      <c r="A18" s="119" t="s">
        <v>33</v>
      </c>
      <c r="B18" s="27" t="str">
        <f>Pools!B134</f>
        <v>Mike Karl</v>
      </c>
      <c r="C18" s="27" t="str">
        <f>Pools!C134</f>
        <v>Yk B</v>
      </c>
      <c r="G18" s="119" t="s">
        <v>33</v>
      </c>
      <c r="H18" s="27" t="str">
        <f>Pools!B139</f>
        <v>Alex DeLaRosa</v>
      </c>
      <c r="I18" s="27" t="str">
        <f>Pools!C139</f>
        <v>NFA</v>
      </c>
    </row>
    <row r="19" spans="1:11">
      <c r="A19" s="119"/>
      <c r="C19" s="29"/>
      <c r="D19" s="110" t="str">
        <f t="shared" ref="D19:E19" si="8">B20</f>
        <v>Jon McWeeney</v>
      </c>
      <c r="E19" s="27" t="str">
        <f t="shared" si="8"/>
        <v>King</v>
      </c>
      <c r="G19" s="119"/>
      <c r="I19" s="29"/>
      <c r="J19" s="110" t="str">
        <f t="shared" ref="J19:K19" si="9">H18</f>
        <v>Alex DeLaRosa</v>
      </c>
      <c r="K19" s="27" t="str">
        <f t="shared" si="9"/>
        <v>NFA</v>
      </c>
    </row>
    <row r="20" spans="1:11">
      <c r="A20" s="119"/>
      <c r="B20" s="27" t="str">
        <f>Pools!B137</f>
        <v>Jon McWeeney</v>
      </c>
      <c r="C20" s="32" t="str">
        <f>Pools!C137</f>
        <v>King</v>
      </c>
      <c r="D20" s="104" t="s">
        <v>389</v>
      </c>
      <c r="G20" s="119"/>
      <c r="H20" s="27" t="str">
        <f>Pools!B142</f>
        <v>Kirk Laurie</v>
      </c>
      <c r="I20" s="32" t="str">
        <f>Pools!C142</f>
        <v>Brk B</v>
      </c>
      <c r="J20" s="104" t="s">
        <v>357</v>
      </c>
    </row>
    <row r="21" spans="1:11">
      <c r="A21" s="119"/>
      <c r="G21" s="119"/>
    </row>
    <row r="22" spans="1:11">
      <c r="A22" s="119"/>
      <c r="B22" s="27" t="str">
        <f>Pools!B135</f>
        <v>Habner Sanchez</v>
      </c>
      <c r="C22" s="27" t="str">
        <f>Pools!C135</f>
        <v>Hew</v>
      </c>
      <c r="G22" s="119"/>
      <c r="H22" s="27" t="str">
        <f>Pools!B140</f>
        <v>Bilal Hasan</v>
      </c>
      <c r="I22" s="27" t="str">
        <f>Pools!C140</f>
        <v>VC</v>
      </c>
    </row>
    <row r="23" spans="1:11">
      <c r="A23" s="119"/>
      <c r="C23" s="29"/>
      <c r="D23" s="110" t="str">
        <f t="shared" ref="D23:E23" si="10">B24</f>
        <v>Joel Wamser</v>
      </c>
      <c r="E23" s="27" t="str">
        <f t="shared" si="10"/>
        <v>Brk</v>
      </c>
      <c r="G23" s="119"/>
      <c r="I23" s="29"/>
      <c r="J23" s="110" t="str">
        <f t="shared" ref="J23:K23" si="11">H22</f>
        <v>Bilal Hasan</v>
      </c>
      <c r="K23" s="27" t="str">
        <f t="shared" si="11"/>
        <v>VC</v>
      </c>
    </row>
    <row r="24" spans="1:11">
      <c r="A24" s="119"/>
      <c r="B24" s="27" t="str">
        <f>Pools!B136</f>
        <v>Joel Wamser</v>
      </c>
      <c r="C24" s="32" t="str">
        <f>Pools!C136</f>
        <v>Brk</v>
      </c>
      <c r="D24" s="104" t="s">
        <v>422</v>
      </c>
      <c r="G24" s="119"/>
      <c r="H24" s="27" t="str">
        <f>Pools!B141</f>
        <v>Omar Ruiz</v>
      </c>
      <c r="I24" s="32" t="str">
        <f>Pools!C141</f>
        <v>High</v>
      </c>
      <c r="J24" s="104" t="s">
        <v>500</v>
      </c>
    </row>
    <row r="25" spans="1:11" ht="15.75" thickBot="1">
      <c r="A25" s="2"/>
      <c r="B25" s="33"/>
      <c r="C25" s="34"/>
      <c r="D25" s="108"/>
      <c r="E25" s="33"/>
      <c r="F25" s="2"/>
      <c r="G25" s="2"/>
      <c r="H25" s="33"/>
      <c r="I25" s="34"/>
      <c r="J25" s="108"/>
      <c r="K25" s="33"/>
    </row>
    <row r="26" spans="1:11" ht="26.25">
      <c r="A26" s="118" t="s">
        <v>29</v>
      </c>
      <c r="B26" s="118"/>
      <c r="C26" s="118"/>
      <c r="E26" s="118">
        <v>182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Pools!F134</f>
        <v>Matt Barkman</v>
      </c>
      <c r="C27" s="27" t="str">
        <f>Pools!G134</f>
        <v>WS</v>
      </c>
      <c r="G27" s="119" t="s">
        <v>31</v>
      </c>
      <c r="H27" s="27" t="str">
        <f>Pools!F139</f>
        <v>Elliot Marzano</v>
      </c>
      <c r="I27" s="27" t="str">
        <f>Pools!G139</f>
        <v>King B</v>
      </c>
    </row>
    <row r="28" spans="1:11" ht="14.45" customHeight="1">
      <c r="A28" s="119"/>
      <c r="C28" s="29"/>
      <c r="D28" s="110" t="str">
        <f t="shared" ref="D28:E28" si="12">B29</f>
        <v>Cameron Tondini</v>
      </c>
      <c r="E28" s="27" t="str">
        <f t="shared" si="12"/>
        <v>RH</v>
      </c>
      <c r="G28" s="119"/>
      <c r="I28" s="29"/>
      <c r="J28" s="110" t="str">
        <f t="shared" ref="J28:K28" si="13">H29</f>
        <v>Murphy Wilson</v>
      </c>
      <c r="K28" s="27" t="str">
        <f t="shared" si="13"/>
        <v>RCK</v>
      </c>
    </row>
    <row r="29" spans="1:11">
      <c r="A29" s="119"/>
      <c r="B29" s="27" t="str">
        <f>Pools!F135</f>
        <v>Cameron Tondini</v>
      </c>
      <c r="C29" s="32" t="str">
        <f>Pools!G135</f>
        <v>RH</v>
      </c>
      <c r="D29" s="104" t="s">
        <v>384</v>
      </c>
      <c r="G29" s="119"/>
      <c r="H29" s="27" t="str">
        <f>Pools!F140</f>
        <v>Murphy Wilson</v>
      </c>
      <c r="I29" s="32" t="str">
        <f>Pools!G140</f>
        <v>RCK</v>
      </c>
      <c r="J29" s="104" t="s">
        <v>386</v>
      </c>
    </row>
    <row r="30" spans="1:11">
      <c r="A30" s="119"/>
      <c r="G30" s="119"/>
    </row>
    <row r="31" spans="1:11">
      <c r="A31" s="119"/>
      <c r="B31" s="27" t="str">
        <f>Pools!F136</f>
        <v>Seth DeRuggiero</v>
      </c>
      <c r="C31" s="27" t="str">
        <f>Pools!G136</f>
        <v>RV</v>
      </c>
      <c r="G31" s="119"/>
      <c r="H31" s="27" t="str">
        <f>Pools!F141</f>
        <v>TJ Mann</v>
      </c>
      <c r="I31" s="27" t="str">
        <f>Pools!G141</f>
        <v>Corn</v>
      </c>
    </row>
    <row r="32" spans="1:11">
      <c r="A32" s="119"/>
      <c r="C32" s="29"/>
      <c r="D32" s="110" t="str">
        <f t="shared" ref="D32:E32" si="14">B33</f>
        <v>Mike Amato</v>
      </c>
      <c r="E32" s="27" t="str">
        <f t="shared" si="14"/>
        <v>Bea</v>
      </c>
      <c r="G32" s="119"/>
      <c r="I32" s="29"/>
      <c r="J32" s="110" t="str">
        <f t="shared" ref="J32:K32" si="15">H33</f>
        <v>Thomas Murray</v>
      </c>
      <c r="K32" s="27" t="str">
        <f t="shared" si="15"/>
        <v>Yk</v>
      </c>
    </row>
    <row r="33" spans="1:11">
      <c r="A33" s="119"/>
      <c r="B33" s="27" t="str">
        <f>Pools!F137</f>
        <v>Mike Amato</v>
      </c>
      <c r="C33" s="32" t="str">
        <f>Pools!G137</f>
        <v>Bea</v>
      </c>
      <c r="D33" s="104" t="s">
        <v>371</v>
      </c>
      <c r="G33" s="119"/>
      <c r="H33" s="27" t="str">
        <f>Pools!F142</f>
        <v>Thomas Murray</v>
      </c>
      <c r="I33" s="32" t="str">
        <f>Pools!G142</f>
        <v>Yk</v>
      </c>
      <c r="J33" s="104" t="s">
        <v>385</v>
      </c>
    </row>
    <row r="34" spans="1:11" ht="15.75" thickBot="1">
      <c r="A34" s="2"/>
      <c r="B34" s="33"/>
      <c r="C34" s="34"/>
      <c r="D34" s="108"/>
      <c r="E34" s="33"/>
      <c r="F34" s="2"/>
      <c r="G34" s="2"/>
      <c r="H34" s="33"/>
      <c r="I34" s="34"/>
      <c r="J34" s="108"/>
      <c r="K34" s="33"/>
    </row>
    <row r="35" spans="1:11" ht="14.45" customHeight="1">
      <c r="A35" s="119" t="s">
        <v>32</v>
      </c>
      <c r="B35" s="27" t="str">
        <f>Pools!F134</f>
        <v>Matt Barkman</v>
      </c>
      <c r="C35" s="27" t="str">
        <f>Pools!G134</f>
        <v>WS</v>
      </c>
      <c r="G35" s="119" t="s">
        <v>32</v>
      </c>
      <c r="H35" s="27" t="str">
        <f>Pools!F139</f>
        <v>Elliot Marzano</v>
      </c>
      <c r="I35" s="27" t="str">
        <f>Pools!G139</f>
        <v>King B</v>
      </c>
    </row>
    <row r="36" spans="1:11">
      <c r="A36" s="119"/>
      <c r="C36" s="29"/>
      <c r="D36" s="110" t="str">
        <f t="shared" ref="D36:E36" si="16">B35</f>
        <v>Matt Barkman</v>
      </c>
      <c r="E36" s="27" t="str">
        <f t="shared" si="16"/>
        <v>WS</v>
      </c>
      <c r="G36" s="119"/>
      <c r="I36" s="29"/>
      <c r="J36" s="110" t="str">
        <f t="shared" ref="J36:K36" si="17">H37</f>
        <v>TJ Mann</v>
      </c>
      <c r="K36" s="27" t="str">
        <f t="shared" si="17"/>
        <v>Corn</v>
      </c>
    </row>
    <row r="37" spans="1:11">
      <c r="A37" s="119"/>
      <c r="B37" s="27" t="str">
        <f>Pools!F136</f>
        <v>Seth DeRuggiero</v>
      </c>
      <c r="C37" s="32" t="str">
        <f>Pools!G136</f>
        <v>RV</v>
      </c>
      <c r="D37" s="104" t="s">
        <v>341</v>
      </c>
      <c r="G37" s="119"/>
      <c r="H37" s="27" t="str">
        <f>Pools!F141</f>
        <v>TJ Mann</v>
      </c>
      <c r="I37" s="32" t="str">
        <f>Pools!G141</f>
        <v>Corn</v>
      </c>
      <c r="J37" s="104" t="s">
        <v>449</v>
      </c>
    </row>
    <row r="38" spans="1:11">
      <c r="A38" s="119"/>
      <c r="G38" s="119"/>
    </row>
    <row r="39" spans="1:11">
      <c r="A39" s="119"/>
      <c r="B39" s="27" t="str">
        <f>Pools!F135</f>
        <v>Cameron Tondini</v>
      </c>
      <c r="C39" s="27" t="str">
        <f>Pools!G135</f>
        <v>RH</v>
      </c>
      <c r="G39" s="119"/>
      <c r="H39" s="27" t="str">
        <f>Pools!F140</f>
        <v>Murphy Wilson</v>
      </c>
      <c r="I39" s="27" t="str">
        <f>Pools!G140</f>
        <v>RCK</v>
      </c>
    </row>
    <row r="40" spans="1:11">
      <c r="A40" s="119"/>
      <c r="C40" s="29"/>
      <c r="D40" s="110" t="str">
        <f t="shared" ref="D40:E40" si="18">B41</f>
        <v>Mike Amato</v>
      </c>
      <c r="E40" s="27" t="str">
        <f t="shared" si="18"/>
        <v>Bea</v>
      </c>
      <c r="G40" s="119"/>
      <c r="I40" s="29"/>
      <c r="J40" s="110" t="str">
        <f t="shared" ref="J40:K40" si="19">H41</f>
        <v>Thomas Murray</v>
      </c>
      <c r="K40" s="27" t="str">
        <f t="shared" si="19"/>
        <v>Yk</v>
      </c>
    </row>
    <row r="41" spans="1:11">
      <c r="A41" s="119"/>
      <c r="B41" s="27" t="str">
        <f>Pools!F137</f>
        <v>Mike Amato</v>
      </c>
      <c r="C41" s="32" t="str">
        <f>Pools!G137</f>
        <v>Bea</v>
      </c>
      <c r="D41" s="104" t="s">
        <v>447</v>
      </c>
      <c r="G41" s="119"/>
      <c r="H41" s="27" t="str">
        <f>Pools!F142</f>
        <v>Thomas Murray</v>
      </c>
      <c r="I41" s="32" t="str">
        <f>Pools!G142</f>
        <v>Yk</v>
      </c>
      <c r="J41" s="104" t="s">
        <v>448</v>
      </c>
    </row>
    <row r="42" spans="1:11" ht="15.75" thickBot="1">
      <c r="A42" s="2"/>
      <c r="B42" s="33"/>
      <c r="C42" s="34"/>
      <c r="D42" s="108"/>
      <c r="E42" s="33"/>
      <c r="F42" s="2"/>
      <c r="G42" s="2"/>
      <c r="H42" s="33"/>
      <c r="I42" s="34"/>
      <c r="J42" s="108"/>
      <c r="K42" s="33"/>
    </row>
    <row r="43" spans="1:11" ht="14.45" customHeight="1">
      <c r="A43" s="119" t="s">
        <v>33</v>
      </c>
      <c r="B43" s="27" t="str">
        <f>Pools!F134</f>
        <v>Matt Barkman</v>
      </c>
      <c r="C43" s="27" t="str">
        <f>Pools!G134</f>
        <v>WS</v>
      </c>
      <c r="G43" s="119" t="s">
        <v>33</v>
      </c>
      <c r="H43" s="27" t="str">
        <f>Pools!F139</f>
        <v>Elliot Marzano</v>
      </c>
      <c r="I43" s="27" t="str">
        <f>Pools!G139</f>
        <v>King B</v>
      </c>
    </row>
    <row r="44" spans="1:11">
      <c r="A44" s="119"/>
      <c r="C44" s="29"/>
      <c r="D44" s="110" t="str">
        <f t="shared" ref="D44:E44" si="20">B45</f>
        <v>Mike Amato</v>
      </c>
      <c r="E44" s="27" t="str">
        <f t="shared" si="20"/>
        <v>Bea</v>
      </c>
      <c r="G44" s="119"/>
      <c r="I44" s="29"/>
      <c r="J44" s="110" t="str">
        <f t="shared" ref="J44:K44" si="21">H45</f>
        <v>Thomas Murray</v>
      </c>
      <c r="K44" s="27" t="str">
        <f t="shared" si="21"/>
        <v>Yk</v>
      </c>
    </row>
    <row r="45" spans="1:11">
      <c r="A45" s="119"/>
      <c r="B45" s="27" t="str">
        <f>Pools!F137</f>
        <v>Mike Amato</v>
      </c>
      <c r="C45" s="32" t="str">
        <f>Pools!G137</f>
        <v>Bea</v>
      </c>
      <c r="D45" s="104" t="s">
        <v>502</v>
      </c>
      <c r="G45" s="119"/>
      <c r="H45" s="27" t="str">
        <f>Pools!F142</f>
        <v>Thomas Murray</v>
      </c>
      <c r="I45" s="32" t="str">
        <f>Pools!G142</f>
        <v>Yk</v>
      </c>
      <c r="J45" s="104" t="s">
        <v>369</v>
      </c>
    </row>
    <row r="46" spans="1:11">
      <c r="A46" s="119"/>
      <c r="G46" s="119"/>
    </row>
    <row r="47" spans="1:11">
      <c r="A47" s="119"/>
      <c r="B47" s="27" t="str">
        <f>Pools!F135</f>
        <v>Cameron Tondini</v>
      </c>
      <c r="C47" s="27" t="str">
        <f>Pools!G135</f>
        <v>RH</v>
      </c>
      <c r="G47" s="119"/>
      <c r="H47" s="27" t="str">
        <f>Pools!F140</f>
        <v>Murphy Wilson</v>
      </c>
      <c r="I47" s="27" t="str">
        <f>Pools!G140</f>
        <v>RCK</v>
      </c>
    </row>
    <row r="48" spans="1:11">
      <c r="A48" s="119"/>
      <c r="C48" s="29"/>
      <c r="D48" s="110" t="str">
        <f t="shared" ref="D48:E48" si="22">B47</f>
        <v>Cameron Tondini</v>
      </c>
      <c r="E48" s="27" t="str">
        <f t="shared" si="22"/>
        <v>RH</v>
      </c>
      <c r="G48" s="119"/>
      <c r="I48" s="29"/>
      <c r="J48" s="110" t="str">
        <f t="shared" ref="J48:K48" si="23">H49</f>
        <v>TJ Mann</v>
      </c>
      <c r="K48" s="27" t="str">
        <f t="shared" si="23"/>
        <v>Corn</v>
      </c>
    </row>
    <row r="49" spans="1:11">
      <c r="A49" s="119"/>
      <c r="B49" s="27" t="str">
        <f>Pools!F136</f>
        <v>Seth DeRuggiero</v>
      </c>
      <c r="C49" s="32" t="str">
        <f>Pools!G136</f>
        <v>RV</v>
      </c>
      <c r="D49" s="104" t="s">
        <v>490</v>
      </c>
      <c r="G49" s="119"/>
      <c r="H49" s="27" t="str">
        <f>Pools!F141</f>
        <v>TJ Mann</v>
      </c>
      <c r="I49" s="32" t="str">
        <f>Pools!G141</f>
        <v>Corn</v>
      </c>
      <c r="J49" s="104" t="s">
        <v>501</v>
      </c>
    </row>
    <row r="50" spans="1:11" ht="15.75" thickBot="1">
      <c r="A50" s="2"/>
      <c r="B50" s="33"/>
      <c r="C50" s="34"/>
      <c r="D50" s="108"/>
      <c r="E50" s="33"/>
      <c r="F50" s="2"/>
      <c r="G50" s="2"/>
      <c r="H50" s="33"/>
      <c r="I50" s="34"/>
      <c r="J50" s="108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90" zoomScaleNormal="90" workbookViewId="0">
      <selection activeCell="J49" sqref="J49"/>
    </sheetView>
  </sheetViews>
  <sheetFormatPr defaultRowHeight="15"/>
  <cols>
    <col min="2" max="2" width="22.140625" style="26" customWidth="1"/>
    <col min="3" max="3" width="8.85546875" style="26" customWidth="1"/>
    <col min="4" max="4" width="25.140625" style="104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30.28515625" style="104" customWidth="1"/>
    <col min="11" max="11" width="9.140625" style="26"/>
    <col min="12" max="12" width="8.85546875" style="1"/>
  </cols>
  <sheetData>
    <row r="1" spans="1:11" ht="39" customHeight="1">
      <c r="A1" s="118" t="s">
        <v>27</v>
      </c>
      <c r="B1" s="118"/>
      <c r="C1" s="118"/>
      <c r="E1" s="118">
        <v>195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Pools!B145</f>
        <v>Matt Day</v>
      </c>
      <c r="C2" s="27" t="str">
        <f>Pools!C145</f>
        <v>Arl</v>
      </c>
      <c r="G2" s="119" t="s">
        <v>31</v>
      </c>
      <c r="H2" s="27" t="str">
        <f>Pools!B150</f>
        <v>Deon Edmond</v>
      </c>
      <c r="I2" s="27" t="str">
        <f>Pools!C150</f>
        <v>King</v>
      </c>
    </row>
    <row r="3" spans="1:11" ht="14.45" customHeight="1">
      <c r="A3" s="119"/>
      <c r="C3" s="38"/>
      <c r="D3" s="110" t="str">
        <f t="shared" ref="D3:E3" si="0">B2</f>
        <v>Matt Day</v>
      </c>
      <c r="E3" s="27" t="str">
        <f t="shared" si="0"/>
        <v>Arl</v>
      </c>
      <c r="G3" s="119"/>
      <c r="I3" s="38"/>
      <c r="J3" s="110" t="str">
        <f t="shared" ref="J3:K3" si="1">H2</f>
        <v>Deon Edmond</v>
      </c>
      <c r="K3" s="27" t="str">
        <f t="shared" si="1"/>
        <v>King</v>
      </c>
    </row>
    <row r="4" spans="1:11">
      <c r="A4" s="119"/>
      <c r="B4" s="27" t="str">
        <f>Pools!B146</f>
        <v>Nick Abbott</v>
      </c>
      <c r="C4" s="32" t="str">
        <f>Pools!C146</f>
        <v>WS</v>
      </c>
      <c r="D4" s="104" t="s">
        <v>387</v>
      </c>
      <c r="G4" s="119"/>
      <c r="H4" s="27" t="str">
        <f>Pools!B151</f>
        <v>Oliver Janvier</v>
      </c>
      <c r="I4" s="32" t="str">
        <f>Pools!C151</f>
        <v>NFA</v>
      </c>
      <c r="J4" s="104" t="s">
        <v>388</v>
      </c>
    </row>
    <row r="5" spans="1:11">
      <c r="A5" s="119"/>
      <c r="G5" s="119"/>
    </row>
    <row r="6" spans="1:11">
      <c r="A6" s="119"/>
      <c r="B6" s="27" t="str">
        <f>Pools!B147</f>
        <v>Bye</v>
      </c>
      <c r="C6" s="27">
        <f>Pools!C147</f>
        <v>0</v>
      </c>
      <c r="G6" s="119"/>
      <c r="H6" s="27" t="str">
        <f>Pools!B152</f>
        <v>Bye</v>
      </c>
      <c r="I6" s="27">
        <f>Pools!C152</f>
        <v>0</v>
      </c>
    </row>
    <row r="7" spans="1:11">
      <c r="A7" s="119"/>
      <c r="C7" s="38"/>
      <c r="D7" s="110" t="str">
        <f t="shared" ref="D7:E7" si="2">B8</f>
        <v>Rocky Ongaro</v>
      </c>
      <c r="E7" s="27" t="str">
        <f t="shared" si="2"/>
        <v>Brk B</v>
      </c>
      <c r="G7" s="119"/>
      <c r="I7" s="38"/>
      <c r="J7" s="110" t="s">
        <v>302</v>
      </c>
      <c r="K7" s="27"/>
    </row>
    <row r="8" spans="1:11">
      <c r="A8" s="119"/>
      <c r="B8" s="27" t="str">
        <f>Pools!B148</f>
        <v>Rocky Ongaro</v>
      </c>
      <c r="C8" s="32" t="str">
        <f>Pools!C148</f>
        <v>Brk B</v>
      </c>
      <c r="G8" s="119"/>
      <c r="H8" s="27" t="str">
        <f>Pools!B153</f>
        <v>Bye</v>
      </c>
      <c r="I8" s="32">
        <f>Pools!C153</f>
        <v>0</v>
      </c>
    </row>
    <row r="9" spans="1:11" ht="15.75" thickBot="1">
      <c r="A9" s="2"/>
      <c r="B9" s="33"/>
      <c r="C9" s="33"/>
      <c r="D9" s="108"/>
      <c r="E9" s="33"/>
      <c r="F9" s="4"/>
      <c r="G9" s="4"/>
      <c r="H9" s="33"/>
      <c r="I9" s="33"/>
      <c r="J9" s="108"/>
      <c r="K9" s="33"/>
    </row>
    <row r="10" spans="1:11" ht="14.45" customHeight="1">
      <c r="A10" s="119" t="s">
        <v>32</v>
      </c>
      <c r="B10" s="27" t="str">
        <f>Pools!B145</f>
        <v>Matt Day</v>
      </c>
      <c r="C10" s="27" t="str">
        <f>Pools!C145</f>
        <v>Arl</v>
      </c>
      <c r="G10" s="119" t="s">
        <v>32</v>
      </c>
      <c r="H10" s="27" t="str">
        <f>Pools!B150</f>
        <v>Deon Edmond</v>
      </c>
      <c r="I10" s="27" t="str">
        <f>Pools!C150</f>
        <v>King</v>
      </c>
    </row>
    <row r="11" spans="1:11">
      <c r="A11" s="119"/>
      <c r="C11" s="38"/>
      <c r="D11" s="110" t="str">
        <f t="shared" ref="D11:E11" si="3">B10</f>
        <v>Matt Day</v>
      </c>
      <c r="E11" s="27" t="str">
        <f t="shared" si="3"/>
        <v>Arl</v>
      </c>
      <c r="G11" s="119"/>
      <c r="I11" s="38"/>
      <c r="J11" s="110" t="str">
        <f t="shared" ref="J11:K11" si="4">H10</f>
        <v>Deon Edmond</v>
      </c>
      <c r="K11" s="27" t="str">
        <f t="shared" si="4"/>
        <v>King</v>
      </c>
    </row>
    <row r="12" spans="1:11">
      <c r="A12" s="119"/>
      <c r="B12" s="27" t="str">
        <f>Pools!B147</f>
        <v>Bye</v>
      </c>
      <c r="C12" s="32">
        <f>Pools!C147</f>
        <v>0</v>
      </c>
      <c r="G12" s="119"/>
      <c r="H12" s="27" t="str">
        <f>Pools!B152</f>
        <v>Bye</v>
      </c>
      <c r="I12" s="32">
        <f>Pools!C152</f>
        <v>0</v>
      </c>
    </row>
    <row r="13" spans="1:11">
      <c r="A13" s="119"/>
      <c r="G13" s="119"/>
    </row>
    <row r="14" spans="1:11">
      <c r="A14" s="119"/>
      <c r="B14" s="27" t="str">
        <f>Pools!B146</f>
        <v>Nick Abbott</v>
      </c>
      <c r="C14" s="27" t="str">
        <f>Pools!C146</f>
        <v>WS</v>
      </c>
      <c r="G14" s="119"/>
      <c r="H14" s="27" t="str">
        <f>Pools!B151</f>
        <v>Oliver Janvier</v>
      </c>
      <c r="I14" s="27" t="str">
        <f>Pools!C151</f>
        <v>NFA</v>
      </c>
    </row>
    <row r="15" spans="1:11">
      <c r="A15" s="119"/>
      <c r="C15" s="38"/>
      <c r="D15" s="110" t="str">
        <f t="shared" ref="D15:E15" si="5">B14</f>
        <v>Nick Abbott</v>
      </c>
      <c r="E15" s="27" t="str">
        <f t="shared" si="5"/>
        <v>WS</v>
      </c>
      <c r="G15" s="119"/>
      <c r="I15" s="38"/>
      <c r="J15" s="30" t="str">
        <f t="shared" ref="J15:K15" si="6">H14</f>
        <v>Oliver Janvier</v>
      </c>
      <c r="K15" s="27" t="str">
        <f t="shared" si="6"/>
        <v>NFA</v>
      </c>
    </row>
    <row r="16" spans="1:11">
      <c r="A16" s="119"/>
      <c r="B16" s="27" t="str">
        <f>Pools!B148</f>
        <v>Rocky Ongaro</v>
      </c>
      <c r="C16" s="32" t="str">
        <f>Pools!C148</f>
        <v>Brk B</v>
      </c>
      <c r="D16" s="104" t="s">
        <v>446</v>
      </c>
      <c r="G16" s="119"/>
      <c r="H16" s="27" t="str">
        <f>Pools!B153</f>
        <v>Bye</v>
      </c>
      <c r="I16" s="32">
        <f>Pools!C153</f>
        <v>0</v>
      </c>
    </row>
    <row r="17" spans="1:11" ht="15.75" thickBot="1">
      <c r="A17" s="2"/>
      <c r="B17" s="33"/>
      <c r="C17" s="33"/>
      <c r="D17" s="108"/>
      <c r="E17" s="33"/>
      <c r="F17" s="4"/>
      <c r="G17" s="4"/>
      <c r="H17" s="33"/>
      <c r="I17" s="33"/>
      <c r="J17" s="108"/>
      <c r="K17" s="33"/>
    </row>
    <row r="18" spans="1:11" ht="14.45" customHeight="1">
      <c r="A18" s="119" t="s">
        <v>33</v>
      </c>
      <c r="B18" s="27" t="str">
        <f>Pools!B145</f>
        <v>Matt Day</v>
      </c>
      <c r="C18" s="27" t="str">
        <f>Pools!C145</f>
        <v>Arl</v>
      </c>
      <c r="G18" s="119" t="s">
        <v>33</v>
      </c>
      <c r="H18" s="27" t="str">
        <f>Pools!B150</f>
        <v>Deon Edmond</v>
      </c>
      <c r="I18" s="27" t="str">
        <f>Pools!C150</f>
        <v>King</v>
      </c>
    </row>
    <row r="19" spans="1:11">
      <c r="A19" s="119"/>
      <c r="C19" s="38"/>
      <c r="D19" s="110" t="str">
        <f t="shared" ref="D19:E19" si="7">B18</f>
        <v>Matt Day</v>
      </c>
      <c r="E19" s="27" t="str">
        <f t="shared" si="7"/>
        <v>Arl</v>
      </c>
      <c r="G19" s="119"/>
      <c r="I19" s="38"/>
      <c r="J19" s="110" t="str">
        <f t="shared" ref="J19:K19" si="8">H18</f>
        <v>Deon Edmond</v>
      </c>
      <c r="K19" s="27" t="str">
        <f t="shared" si="8"/>
        <v>King</v>
      </c>
    </row>
    <row r="20" spans="1:11">
      <c r="A20" s="119"/>
      <c r="B20" s="27" t="str">
        <f>Pools!B148</f>
        <v>Rocky Ongaro</v>
      </c>
      <c r="C20" s="32" t="str">
        <f>Pools!C148</f>
        <v>Brk B</v>
      </c>
      <c r="D20" s="104" t="s">
        <v>503</v>
      </c>
      <c r="G20" s="119"/>
      <c r="H20" s="27" t="str">
        <f>Pools!B153</f>
        <v>Bye</v>
      </c>
      <c r="I20" s="32">
        <f>Pools!C153</f>
        <v>0</v>
      </c>
    </row>
    <row r="21" spans="1:11">
      <c r="A21" s="119"/>
      <c r="G21" s="119"/>
    </row>
    <row r="22" spans="1:11">
      <c r="A22" s="119"/>
      <c r="B22" s="27" t="str">
        <f>Pools!B146</f>
        <v>Nick Abbott</v>
      </c>
      <c r="C22" s="27" t="str">
        <f>Pools!C146</f>
        <v>WS</v>
      </c>
      <c r="G22" s="119"/>
      <c r="H22" s="27" t="str">
        <f>Pools!B151</f>
        <v>Oliver Janvier</v>
      </c>
      <c r="I22" s="27" t="str">
        <f>Pools!C151</f>
        <v>NFA</v>
      </c>
    </row>
    <row r="23" spans="1:11">
      <c r="A23" s="119"/>
      <c r="C23" s="38"/>
      <c r="D23" s="110" t="str">
        <f t="shared" ref="D23:E23" si="9">B22</f>
        <v>Nick Abbott</v>
      </c>
      <c r="E23" s="27" t="str">
        <f t="shared" si="9"/>
        <v>WS</v>
      </c>
      <c r="G23" s="119"/>
      <c r="I23" s="38"/>
      <c r="J23" s="110" t="str">
        <f t="shared" ref="J23:K23" si="10">H22</f>
        <v>Oliver Janvier</v>
      </c>
      <c r="K23" s="27" t="str">
        <f t="shared" si="10"/>
        <v>NFA</v>
      </c>
    </row>
    <row r="24" spans="1:11">
      <c r="A24" s="119"/>
      <c r="B24" s="27" t="str">
        <f>Pools!B147</f>
        <v>Bye</v>
      </c>
      <c r="C24" s="32">
        <f>Pools!C147</f>
        <v>0</v>
      </c>
      <c r="G24" s="119"/>
      <c r="H24" s="27" t="str">
        <f>Pools!B152</f>
        <v>Bye</v>
      </c>
      <c r="I24" s="32">
        <f>Pools!C152</f>
        <v>0</v>
      </c>
    </row>
    <row r="25" spans="1:11" ht="15.75" thickBot="1">
      <c r="A25" s="2"/>
      <c r="B25" s="33"/>
      <c r="C25" s="33"/>
      <c r="D25" s="108"/>
      <c r="E25" s="33"/>
      <c r="F25" s="4"/>
      <c r="G25" s="4"/>
      <c r="H25" s="33"/>
      <c r="I25" s="33"/>
      <c r="J25" s="108"/>
      <c r="K25" s="33"/>
    </row>
    <row r="26" spans="1:11" ht="26.25">
      <c r="A26" s="118" t="s">
        <v>29</v>
      </c>
      <c r="B26" s="118"/>
      <c r="C26" s="118"/>
      <c r="E26" s="118">
        <v>195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Pools!F145</f>
        <v>Bye</v>
      </c>
      <c r="C27" s="27">
        <f>Pools!G145</f>
        <v>0</v>
      </c>
      <c r="G27" s="119" t="s">
        <v>31</v>
      </c>
      <c r="H27" s="27" t="str">
        <f>Pools!F150</f>
        <v>Justin Ciraolo</v>
      </c>
      <c r="I27" s="27" t="str">
        <f>Pools!G150</f>
        <v>Hew</v>
      </c>
    </row>
    <row r="28" spans="1:11" ht="14.45" customHeight="1">
      <c r="A28" s="119"/>
      <c r="C28" s="38"/>
      <c r="D28" s="30" t="str">
        <f t="shared" ref="D28:E28" si="11">B29</f>
        <v>TJ Lyons</v>
      </c>
      <c r="E28" s="27" t="str">
        <f t="shared" si="11"/>
        <v>JJEF</v>
      </c>
      <c r="G28" s="119"/>
      <c r="I28" s="38"/>
      <c r="J28" s="110" t="str">
        <f t="shared" ref="J28:K28" si="12">H27</f>
        <v>Justin Ciraolo</v>
      </c>
      <c r="K28" s="27" t="str">
        <f t="shared" si="12"/>
        <v>Hew</v>
      </c>
    </row>
    <row r="29" spans="1:11">
      <c r="A29" s="119"/>
      <c r="B29" s="27" t="str">
        <f>Pools!F146</f>
        <v>TJ Lyons</v>
      </c>
      <c r="C29" s="32" t="str">
        <f>Pools!G146</f>
        <v>JJEF</v>
      </c>
      <c r="G29" s="119"/>
      <c r="H29" s="27" t="str">
        <f>Pools!F151</f>
        <v>Ian Edwards</v>
      </c>
      <c r="I29" s="32" t="str">
        <f>Pools!G151</f>
        <v>Brk</v>
      </c>
      <c r="J29" s="104" t="s">
        <v>390</v>
      </c>
    </row>
    <row r="30" spans="1:11">
      <c r="A30" s="119"/>
      <c r="G30" s="119"/>
    </row>
    <row r="31" spans="1:11">
      <c r="A31" s="119"/>
      <c r="B31" s="27" t="str">
        <f>Pools!F147</f>
        <v>Deondre Pierce</v>
      </c>
      <c r="C31" s="27" t="str">
        <f>Pools!G147</f>
        <v>Bea</v>
      </c>
      <c r="G31" s="119"/>
      <c r="H31" s="27" t="str">
        <f>Pools!F152</f>
        <v>Andrew Giese</v>
      </c>
      <c r="I31" s="27" t="str">
        <f>Pools!G152</f>
        <v>Corn</v>
      </c>
    </row>
    <row r="32" spans="1:11">
      <c r="A32" s="119"/>
      <c r="C32" s="38"/>
      <c r="D32" s="110" t="str">
        <f t="shared" ref="D32:E32" si="13">B31</f>
        <v>Deondre Pierce</v>
      </c>
      <c r="E32" s="27" t="str">
        <f t="shared" si="13"/>
        <v>Bea</v>
      </c>
      <c r="G32" s="119"/>
      <c r="I32" s="38"/>
      <c r="J32" s="30" t="str">
        <f t="shared" ref="J32:K32" si="14">H31</f>
        <v>Andrew Giese</v>
      </c>
      <c r="K32" s="27" t="str">
        <f t="shared" si="14"/>
        <v>Corn</v>
      </c>
    </row>
    <row r="33" spans="1:11">
      <c r="A33" s="119"/>
      <c r="B33" s="27" t="str">
        <f>Pools!F148</f>
        <v>Krajl Haxhaj</v>
      </c>
      <c r="C33" s="32" t="str">
        <f>Pools!G148</f>
        <v>VC</v>
      </c>
      <c r="D33" s="104" t="s">
        <v>389</v>
      </c>
      <c r="G33" s="119"/>
      <c r="H33" s="27" t="str">
        <f>Pools!F153</f>
        <v>Bye</v>
      </c>
      <c r="I33" s="32">
        <f>Pools!G153</f>
        <v>0</v>
      </c>
    </row>
    <row r="34" spans="1:11" ht="15.75" thickBot="1">
      <c r="A34" s="2"/>
      <c r="B34" s="33"/>
      <c r="C34" s="33"/>
      <c r="D34" s="108"/>
      <c r="E34" s="33"/>
      <c r="F34" s="4"/>
      <c r="G34" s="4"/>
      <c r="H34" s="33"/>
      <c r="I34" s="33"/>
      <c r="J34" s="108"/>
      <c r="K34" s="33"/>
    </row>
    <row r="35" spans="1:11" ht="14.45" customHeight="1">
      <c r="A35" s="119" t="s">
        <v>32</v>
      </c>
      <c r="B35" s="27" t="str">
        <f>Pools!F145</f>
        <v>Bye</v>
      </c>
      <c r="C35" s="27">
        <f>Pools!G145</f>
        <v>0</v>
      </c>
      <c r="G35" s="119" t="s">
        <v>32</v>
      </c>
      <c r="H35" s="27" t="str">
        <f>Pools!F150</f>
        <v>Justin Ciraolo</v>
      </c>
      <c r="I35" s="27" t="str">
        <f>Pools!G150</f>
        <v>Hew</v>
      </c>
    </row>
    <row r="36" spans="1:11">
      <c r="A36" s="119"/>
      <c r="C36" s="38"/>
      <c r="D36" s="110" t="str">
        <f t="shared" ref="D36:E36" si="15">B37</f>
        <v>Deondre Pierce</v>
      </c>
      <c r="E36" s="27" t="str">
        <f t="shared" si="15"/>
        <v>Bea</v>
      </c>
      <c r="G36" s="119"/>
      <c r="I36" s="38"/>
      <c r="J36" s="110" t="str">
        <f t="shared" ref="J36:K36" si="16">H37</f>
        <v>Andrew Giese</v>
      </c>
      <c r="K36" s="27" t="str">
        <f t="shared" si="16"/>
        <v>Corn</v>
      </c>
    </row>
    <row r="37" spans="1:11">
      <c r="A37" s="119"/>
      <c r="B37" s="27" t="str">
        <f>Pools!F147</f>
        <v>Deondre Pierce</v>
      </c>
      <c r="C37" s="32" t="str">
        <f>Pools!G147</f>
        <v>Bea</v>
      </c>
      <c r="G37" s="119"/>
      <c r="H37" s="27" t="str">
        <f>Pools!F152</f>
        <v>Andrew Giese</v>
      </c>
      <c r="I37" s="32" t="str">
        <f>Pools!G152</f>
        <v>Corn</v>
      </c>
      <c r="J37" s="104" t="s">
        <v>452</v>
      </c>
    </row>
    <row r="38" spans="1:11">
      <c r="A38" s="119"/>
      <c r="G38" s="119"/>
    </row>
    <row r="39" spans="1:11">
      <c r="A39" s="119"/>
      <c r="B39" s="27" t="str">
        <f>Pools!F146</f>
        <v>TJ Lyons</v>
      </c>
      <c r="C39" s="27" t="str">
        <f>Pools!G146</f>
        <v>JJEF</v>
      </c>
      <c r="G39" s="119"/>
      <c r="H39" s="27" t="str">
        <f>Pools!F151</f>
        <v>Ian Edwards</v>
      </c>
      <c r="I39" s="27" t="str">
        <f>Pools!G151</f>
        <v>Brk</v>
      </c>
    </row>
    <row r="40" spans="1:11">
      <c r="A40" s="119"/>
      <c r="C40" s="38"/>
      <c r="D40" s="110" t="str">
        <f t="shared" ref="D40:E40" si="17">B41</f>
        <v>Krajl Haxhaj</v>
      </c>
      <c r="E40" s="27" t="str">
        <f t="shared" si="17"/>
        <v>VC</v>
      </c>
      <c r="G40" s="119"/>
      <c r="I40" s="38"/>
      <c r="J40" s="110" t="str">
        <f t="shared" ref="J40:K40" si="18">H39</f>
        <v>Ian Edwards</v>
      </c>
      <c r="K40" s="27" t="str">
        <f t="shared" si="18"/>
        <v>Brk</v>
      </c>
    </row>
    <row r="41" spans="1:11">
      <c r="A41" s="119"/>
      <c r="B41" s="27" t="str">
        <f>Pools!F148</f>
        <v>Krajl Haxhaj</v>
      </c>
      <c r="C41" s="32" t="str">
        <f>Pools!G148</f>
        <v>VC</v>
      </c>
      <c r="D41" s="104" t="s">
        <v>307</v>
      </c>
      <c r="G41" s="119"/>
      <c r="H41" s="27" t="str">
        <f>Pools!F153</f>
        <v>Bye</v>
      </c>
      <c r="I41" s="32">
        <f>Pools!G153</f>
        <v>0</v>
      </c>
    </row>
    <row r="42" spans="1:11" ht="15.75" thickBot="1">
      <c r="A42" s="2"/>
      <c r="B42" s="33"/>
      <c r="C42" s="33"/>
      <c r="D42" s="108"/>
      <c r="E42" s="33"/>
      <c r="F42" s="4"/>
      <c r="G42" s="4"/>
      <c r="H42" s="33"/>
      <c r="I42" s="33"/>
      <c r="J42" s="108"/>
      <c r="K42" s="33"/>
    </row>
    <row r="43" spans="1:11" ht="14.45" customHeight="1">
      <c r="A43" s="119" t="s">
        <v>33</v>
      </c>
      <c r="B43" s="27" t="str">
        <f>Pools!F145</f>
        <v>Bye</v>
      </c>
      <c r="C43" s="27">
        <f>Pools!G145</f>
        <v>0</v>
      </c>
      <c r="G43" s="119" t="s">
        <v>33</v>
      </c>
      <c r="H43" s="27" t="str">
        <f>Pools!F150</f>
        <v>Justin Ciraolo</v>
      </c>
      <c r="I43" s="27" t="str">
        <f>Pools!G150</f>
        <v>Hew</v>
      </c>
    </row>
    <row r="44" spans="1:11">
      <c r="A44" s="119"/>
      <c r="C44" s="38"/>
      <c r="D44" s="110" t="str">
        <f t="shared" ref="D44:E44" si="19">B45</f>
        <v>Krajl Haxhaj</v>
      </c>
      <c r="E44" s="27" t="str">
        <f t="shared" si="19"/>
        <v>VC</v>
      </c>
      <c r="G44" s="119"/>
      <c r="I44" s="38"/>
      <c r="J44" s="110" t="str">
        <f t="shared" ref="J44:K44" si="20">H43</f>
        <v>Justin Ciraolo</v>
      </c>
      <c r="K44" s="27" t="str">
        <f t="shared" si="20"/>
        <v>Hew</v>
      </c>
    </row>
    <row r="45" spans="1:11">
      <c r="A45" s="119"/>
      <c r="B45" s="27" t="str">
        <f>Pools!F148</f>
        <v>Krajl Haxhaj</v>
      </c>
      <c r="C45" s="32" t="str">
        <f>Pools!G148</f>
        <v>VC</v>
      </c>
      <c r="G45" s="119"/>
      <c r="H45" s="27" t="str">
        <f>Pools!F153</f>
        <v>Bye</v>
      </c>
      <c r="I45" s="32">
        <f>Pools!G153</f>
        <v>0</v>
      </c>
    </row>
    <row r="46" spans="1:11">
      <c r="A46" s="119"/>
      <c r="G46" s="119"/>
    </row>
    <row r="47" spans="1:11">
      <c r="A47" s="119"/>
      <c r="B47" s="27" t="str">
        <f>Pools!F146</f>
        <v>TJ Lyons</v>
      </c>
      <c r="C47" s="27" t="str">
        <f>Pools!G146</f>
        <v>JJEF</v>
      </c>
      <c r="G47" s="119"/>
      <c r="H47" s="27" t="str">
        <f>Pools!F151</f>
        <v>Ian Edwards</v>
      </c>
      <c r="I47" s="27" t="str">
        <f>Pools!G151</f>
        <v>Brk</v>
      </c>
    </row>
    <row r="48" spans="1:11">
      <c r="A48" s="119"/>
      <c r="C48" s="38"/>
      <c r="D48" s="30" t="str">
        <f t="shared" ref="D48:E48" si="21">B49</f>
        <v>Deondre Pierce</v>
      </c>
      <c r="E48" s="27" t="str">
        <f t="shared" si="21"/>
        <v>Bea</v>
      </c>
      <c r="G48" s="119"/>
      <c r="I48" s="38"/>
      <c r="J48" s="110" t="str">
        <f t="shared" ref="J48:K48" si="22">H49</f>
        <v>Andrew Giese</v>
      </c>
      <c r="K48" s="27" t="str">
        <f t="shared" si="22"/>
        <v>Corn</v>
      </c>
    </row>
    <row r="49" spans="1:11">
      <c r="A49" s="119"/>
      <c r="B49" s="27" t="str">
        <f>Pools!F147</f>
        <v>Deondre Pierce</v>
      </c>
      <c r="C49" s="32" t="str">
        <f>Pools!G147</f>
        <v>Bea</v>
      </c>
      <c r="D49" s="104" t="s">
        <v>504</v>
      </c>
      <c r="G49" s="119"/>
      <c r="H49" s="27" t="str">
        <f>Pools!F152</f>
        <v>Andrew Giese</v>
      </c>
      <c r="I49" s="32" t="str">
        <f>Pools!G152</f>
        <v>Corn</v>
      </c>
      <c r="J49" s="104" t="s">
        <v>340</v>
      </c>
    </row>
    <row r="50" spans="1:11" ht="15.75" thickBot="1">
      <c r="A50" s="2"/>
      <c r="B50" s="33"/>
      <c r="C50" s="33"/>
      <c r="D50" s="108"/>
      <c r="E50" s="33"/>
      <c r="F50" s="4"/>
      <c r="G50" s="4"/>
      <c r="H50" s="33"/>
      <c r="I50" s="33"/>
      <c r="J50" s="108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90" zoomScaleNormal="90" workbookViewId="0">
      <selection activeCell="J50" sqref="J50:K50"/>
    </sheetView>
  </sheetViews>
  <sheetFormatPr defaultRowHeight="15"/>
  <cols>
    <col min="2" max="2" width="20.7109375" style="26" customWidth="1"/>
    <col min="3" max="3" width="5.7109375" style="28" customWidth="1"/>
    <col min="4" max="4" width="25.140625" style="26" customWidth="1"/>
    <col min="5" max="5" width="9.140625" style="28"/>
    <col min="8" max="8" width="25.85546875" style="26" customWidth="1"/>
    <col min="9" max="9" width="7" style="28" customWidth="1"/>
    <col min="10" max="10" width="30.28515625" style="35" customWidth="1"/>
    <col min="11" max="11" width="9.140625" style="28"/>
  </cols>
  <sheetData>
    <row r="1" spans="1:11" ht="39" customHeight="1">
      <c r="A1" s="118" t="s">
        <v>27</v>
      </c>
      <c r="B1" s="118"/>
      <c r="C1" s="118"/>
      <c r="E1" s="118">
        <v>220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Pools!B156</f>
        <v>Adam Grysko</v>
      </c>
      <c r="C2" s="27" t="str">
        <f>Pools!C156</f>
        <v>WS</v>
      </c>
      <c r="G2" s="119" t="s">
        <v>31</v>
      </c>
      <c r="H2" s="27" t="str">
        <f>Pools!B161</f>
        <v>Isaac Serrano</v>
      </c>
      <c r="I2" s="27" t="str">
        <f>Pools!C161</f>
        <v>NFA</v>
      </c>
    </row>
    <row r="3" spans="1:11" ht="14.45" customHeight="1">
      <c r="A3" s="119"/>
      <c r="C3" s="29"/>
      <c r="D3" s="30"/>
      <c r="E3" s="31"/>
      <c r="G3" s="119"/>
      <c r="I3" s="29"/>
      <c r="J3" s="36"/>
      <c r="K3" s="31"/>
    </row>
    <row r="4" spans="1:11">
      <c r="A4" s="119"/>
      <c r="B4" s="27" t="str">
        <f>Pools!B157</f>
        <v>Ronnie Shipman</v>
      </c>
      <c r="C4" s="32" t="str">
        <f>Pools!C157</f>
        <v>VC</v>
      </c>
      <c r="G4" s="119"/>
      <c r="H4" s="27" t="str">
        <f>Pools!B162</f>
        <v>Ben Zitz</v>
      </c>
      <c r="I4" s="32" t="str">
        <f>Pools!C162</f>
        <v>RH</v>
      </c>
    </row>
    <row r="5" spans="1:11">
      <c r="A5" s="119"/>
      <c r="G5" s="119"/>
    </row>
    <row r="6" spans="1:11">
      <c r="A6" s="119"/>
      <c r="B6" s="27" t="str">
        <f>Pools!B158</f>
        <v>Mike Rodriguez</v>
      </c>
      <c r="C6" s="27" t="str">
        <f>Pools!C158</f>
        <v>High</v>
      </c>
      <c r="G6" s="119"/>
      <c r="H6" s="27" t="str">
        <f>Pools!B163</f>
        <v>Mike Wuttke</v>
      </c>
      <c r="I6" s="27" t="str">
        <f>Pools!C163</f>
        <v>King</v>
      </c>
    </row>
    <row r="7" spans="1:11">
      <c r="A7" s="119"/>
      <c r="C7" s="29"/>
      <c r="D7" s="30"/>
      <c r="E7" s="31"/>
      <c r="G7" s="119"/>
      <c r="I7" s="29"/>
      <c r="J7" s="36"/>
      <c r="K7" s="31"/>
    </row>
    <row r="8" spans="1:11">
      <c r="A8" s="119"/>
      <c r="B8" s="27" t="str">
        <f>Pools!B159</f>
        <v xml:space="preserve">Luis Valencia </v>
      </c>
      <c r="C8" s="32" t="str">
        <f>Pools!C159</f>
        <v>Corn</v>
      </c>
      <c r="G8" s="119"/>
      <c r="H8" s="27" t="str">
        <f>Pools!B164</f>
        <v>Avik Mohan</v>
      </c>
      <c r="I8" s="32" t="str">
        <f>Pools!C164</f>
        <v>Yk</v>
      </c>
    </row>
    <row r="9" spans="1:11" ht="15.75" thickBot="1">
      <c r="A9" s="2"/>
      <c r="B9" s="33"/>
      <c r="C9" s="34"/>
      <c r="D9" s="33"/>
      <c r="E9" s="34"/>
      <c r="F9" s="2"/>
      <c r="G9" s="2"/>
      <c r="H9" s="33"/>
      <c r="I9" s="42"/>
      <c r="J9" s="37"/>
      <c r="K9" s="34"/>
    </row>
    <row r="10" spans="1:11" ht="14.45" customHeight="1">
      <c r="A10" s="119" t="s">
        <v>32</v>
      </c>
      <c r="B10" s="27" t="str">
        <f>Pools!B156</f>
        <v>Adam Grysko</v>
      </c>
      <c r="C10" s="27" t="str">
        <f>Pools!C156</f>
        <v>WS</v>
      </c>
      <c r="G10" s="119" t="s">
        <v>32</v>
      </c>
      <c r="H10" s="27" t="str">
        <f>Pools!B161</f>
        <v>Isaac Serrano</v>
      </c>
      <c r="I10" s="27" t="str">
        <f>Pools!C161</f>
        <v>NFA</v>
      </c>
    </row>
    <row r="11" spans="1:11">
      <c r="A11" s="119"/>
      <c r="C11" s="29"/>
      <c r="D11" s="30"/>
      <c r="E11" s="31"/>
      <c r="G11" s="119"/>
      <c r="I11" s="29"/>
      <c r="J11" s="36"/>
      <c r="K11" s="31"/>
    </row>
    <row r="12" spans="1:11">
      <c r="A12" s="119"/>
      <c r="B12" s="27" t="str">
        <f>Pools!B158</f>
        <v>Mike Rodriguez</v>
      </c>
      <c r="C12" s="32" t="str">
        <f>Pools!C158</f>
        <v>High</v>
      </c>
      <c r="G12" s="119"/>
      <c r="H12" s="27" t="str">
        <f>Pools!B163</f>
        <v>Mike Wuttke</v>
      </c>
      <c r="I12" s="32" t="str">
        <f>Pools!C163</f>
        <v>King</v>
      </c>
    </row>
    <row r="13" spans="1:11">
      <c r="A13" s="119"/>
      <c r="G13" s="119"/>
    </row>
    <row r="14" spans="1:11">
      <c r="A14" s="119"/>
      <c r="B14" s="27" t="str">
        <f>Pools!B157</f>
        <v>Ronnie Shipman</v>
      </c>
      <c r="C14" s="27" t="str">
        <f>Pools!C157</f>
        <v>VC</v>
      </c>
      <c r="G14" s="119"/>
      <c r="H14" s="27" t="str">
        <f>Pools!B162</f>
        <v>Ben Zitz</v>
      </c>
      <c r="I14" s="27" t="str">
        <f>Pools!C162</f>
        <v>RH</v>
      </c>
    </row>
    <row r="15" spans="1:11">
      <c r="A15" s="119"/>
      <c r="C15" s="29"/>
      <c r="D15" s="30"/>
      <c r="E15" s="31"/>
      <c r="G15" s="119"/>
      <c r="I15" s="29"/>
      <c r="J15" s="36"/>
      <c r="K15" s="31"/>
    </row>
    <row r="16" spans="1:11">
      <c r="A16" s="119"/>
      <c r="B16" s="27" t="str">
        <f>Pools!B159</f>
        <v xml:space="preserve">Luis Valencia </v>
      </c>
      <c r="C16" s="32" t="str">
        <f>Pools!C159</f>
        <v>Corn</v>
      </c>
      <c r="G16" s="119"/>
      <c r="H16" s="27" t="str">
        <f>Pools!B164</f>
        <v>Avik Mohan</v>
      </c>
      <c r="I16" s="32" t="str">
        <f>Pools!C164</f>
        <v>Yk</v>
      </c>
    </row>
    <row r="17" spans="1:11" ht="15.75" thickBot="1">
      <c r="A17" s="2"/>
      <c r="B17" s="33"/>
      <c r="C17" s="34"/>
      <c r="D17" s="33"/>
      <c r="E17" s="34"/>
      <c r="F17" s="2"/>
      <c r="G17" s="2"/>
      <c r="H17" s="33"/>
      <c r="I17" s="34"/>
      <c r="J17" s="37"/>
      <c r="K17" s="34"/>
    </row>
    <row r="18" spans="1:11" ht="14.45" customHeight="1">
      <c r="A18" s="119" t="s">
        <v>33</v>
      </c>
      <c r="B18" s="27" t="str">
        <f>Pools!B156</f>
        <v>Adam Grysko</v>
      </c>
      <c r="C18" s="27" t="str">
        <f>Pools!C156</f>
        <v>WS</v>
      </c>
      <c r="G18" s="119" t="s">
        <v>33</v>
      </c>
      <c r="H18" s="27" t="str">
        <f>Pools!B161</f>
        <v>Isaac Serrano</v>
      </c>
      <c r="I18" s="27" t="str">
        <f>Pools!C161</f>
        <v>NFA</v>
      </c>
    </row>
    <row r="19" spans="1:11">
      <c r="A19" s="119"/>
      <c r="C19" s="29"/>
      <c r="D19" s="30"/>
      <c r="E19" s="31"/>
      <c r="G19" s="119"/>
      <c r="I19" s="29"/>
      <c r="J19" s="36"/>
      <c r="K19" s="31"/>
    </row>
    <row r="20" spans="1:11">
      <c r="A20" s="119"/>
      <c r="B20" s="27" t="str">
        <f>Pools!B159</f>
        <v xml:space="preserve">Luis Valencia </v>
      </c>
      <c r="C20" s="32" t="str">
        <f>Pools!C159</f>
        <v>Corn</v>
      </c>
      <c r="G20" s="119"/>
      <c r="H20" s="27" t="str">
        <f>Pools!B164</f>
        <v>Avik Mohan</v>
      </c>
      <c r="I20" s="32" t="str">
        <f>Pools!C164</f>
        <v>Yk</v>
      </c>
    </row>
    <row r="21" spans="1:11">
      <c r="A21" s="119"/>
      <c r="G21" s="119"/>
    </row>
    <row r="22" spans="1:11">
      <c r="A22" s="119"/>
      <c r="B22" s="27" t="str">
        <f>Pools!B157</f>
        <v>Ronnie Shipman</v>
      </c>
      <c r="C22" s="27" t="str">
        <f>Pools!C157</f>
        <v>VC</v>
      </c>
      <c r="G22" s="119"/>
      <c r="H22" s="27" t="str">
        <f>Pools!B162</f>
        <v>Ben Zitz</v>
      </c>
      <c r="I22" s="27" t="str">
        <f>Pools!C162</f>
        <v>RH</v>
      </c>
    </row>
    <row r="23" spans="1:11">
      <c r="A23" s="119"/>
      <c r="C23" s="29"/>
      <c r="D23" s="30"/>
      <c r="E23" s="31"/>
      <c r="G23" s="119"/>
      <c r="I23" s="29"/>
      <c r="J23" s="36"/>
      <c r="K23" s="31"/>
    </row>
    <row r="24" spans="1:11">
      <c r="A24" s="119"/>
      <c r="B24" s="27" t="str">
        <f>Pools!B158</f>
        <v>Mike Rodriguez</v>
      </c>
      <c r="C24" s="32" t="str">
        <f>Pools!C158</f>
        <v>High</v>
      </c>
      <c r="G24" s="119"/>
      <c r="H24" s="27" t="str">
        <f>Pools!B163</f>
        <v>Mike Wuttke</v>
      </c>
      <c r="I24" s="32" t="str">
        <f>Pools!C163</f>
        <v>King</v>
      </c>
    </row>
    <row r="25" spans="1:11" ht="15.75" thickBot="1">
      <c r="A25" s="2"/>
      <c r="B25" s="33"/>
      <c r="C25" s="34"/>
      <c r="D25" s="33"/>
      <c r="E25" s="34"/>
      <c r="F25" s="2"/>
      <c r="G25" s="2"/>
      <c r="H25" s="33"/>
      <c r="I25" s="34"/>
      <c r="J25" s="37"/>
      <c r="K25" s="34"/>
    </row>
    <row r="26" spans="1:11" ht="26.25">
      <c r="A26" s="118" t="s">
        <v>29</v>
      </c>
      <c r="B26" s="118"/>
      <c r="C26" s="118"/>
      <c r="E26" s="118">
        <v>220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>
        <f>Pools!F156</f>
        <v>0</v>
      </c>
      <c r="C27" s="27">
        <f>Pools!G156</f>
        <v>0</v>
      </c>
      <c r="G27" s="119" t="s">
        <v>31</v>
      </c>
      <c r="H27" s="27" t="str">
        <f>Pools!F161</f>
        <v>Justin Conahan</v>
      </c>
      <c r="I27" s="27" t="str">
        <f>Pools!G161</f>
        <v>Arl</v>
      </c>
    </row>
    <row r="28" spans="1:11" ht="14.45" customHeight="1">
      <c r="A28" s="119"/>
      <c r="C28" s="29"/>
      <c r="D28" s="30"/>
      <c r="E28" s="31"/>
      <c r="G28" s="119"/>
      <c r="I28" s="29"/>
      <c r="J28" s="36"/>
      <c r="K28" s="31"/>
    </row>
    <row r="29" spans="1:11">
      <c r="A29" s="119"/>
      <c r="B29" s="27">
        <f>Pools!F157</f>
        <v>0</v>
      </c>
      <c r="C29" s="32">
        <f>Pools!G157</f>
        <v>0</v>
      </c>
      <c r="G29" s="119"/>
      <c r="H29" s="27" t="str">
        <f>Pools!F162</f>
        <v>Bye</v>
      </c>
      <c r="I29" s="32">
        <f>Pools!G162</f>
        <v>0</v>
      </c>
    </row>
    <row r="30" spans="1:11">
      <c r="A30" s="119"/>
      <c r="G30" s="119"/>
    </row>
    <row r="31" spans="1:11">
      <c r="A31" s="119"/>
      <c r="B31" s="27">
        <f>Pools!F158</f>
        <v>0</v>
      </c>
      <c r="C31" s="27">
        <f>Pools!G158</f>
        <v>0</v>
      </c>
      <c r="G31" s="119"/>
      <c r="H31" s="27">
        <f>Pools!F163</f>
        <v>0</v>
      </c>
      <c r="I31" s="27">
        <f>Pools!G163</f>
        <v>0</v>
      </c>
    </row>
    <row r="32" spans="1:11">
      <c r="A32" s="119"/>
      <c r="C32" s="29"/>
      <c r="D32" s="30"/>
      <c r="E32" s="31"/>
      <c r="G32" s="119"/>
      <c r="I32" s="29"/>
      <c r="J32" s="36"/>
      <c r="K32" s="31"/>
    </row>
    <row r="33" spans="1:11">
      <c r="A33" s="119"/>
      <c r="B33" s="27">
        <f>Pools!F159</f>
        <v>0</v>
      </c>
      <c r="C33" s="32">
        <f>Pools!G159</f>
        <v>0</v>
      </c>
      <c r="G33" s="119"/>
      <c r="H33" s="27">
        <f>Pools!F164</f>
        <v>0</v>
      </c>
      <c r="I33" s="32">
        <f>Pools!G164</f>
        <v>0</v>
      </c>
    </row>
    <row r="34" spans="1:11" ht="15.75" thickBot="1">
      <c r="A34" s="2"/>
      <c r="B34" s="33"/>
      <c r="C34" s="34"/>
      <c r="D34" s="33"/>
      <c r="E34" s="34"/>
      <c r="F34" s="2"/>
      <c r="G34" s="2"/>
      <c r="H34" s="33"/>
      <c r="I34" s="34"/>
      <c r="J34" s="37"/>
      <c r="K34" s="34"/>
    </row>
    <row r="35" spans="1:11" ht="14.45" customHeight="1">
      <c r="A35" s="119" t="s">
        <v>32</v>
      </c>
      <c r="B35" s="27">
        <f>Pools!F156</f>
        <v>0</v>
      </c>
      <c r="C35" s="27">
        <f>Pools!G156</f>
        <v>0</v>
      </c>
      <c r="G35" s="119" t="s">
        <v>32</v>
      </c>
      <c r="H35" s="27" t="str">
        <f>Pools!F161</f>
        <v>Justin Conahan</v>
      </c>
      <c r="I35" s="27" t="str">
        <f>Pools!G161</f>
        <v>Arl</v>
      </c>
    </row>
    <row r="36" spans="1:11">
      <c r="A36" s="119"/>
      <c r="C36" s="29"/>
      <c r="D36" s="30"/>
      <c r="E36" s="31"/>
      <c r="G36" s="119"/>
      <c r="I36" s="29"/>
      <c r="J36" s="36"/>
      <c r="K36" s="31"/>
    </row>
    <row r="37" spans="1:11">
      <c r="A37" s="119"/>
      <c r="B37" s="27">
        <f>Pools!F158</f>
        <v>0</v>
      </c>
      <c r="C37" s="32">
        <f>Pools!G158</f>
        <v>0</v>
      </c>
      <c r="G37" s="119"/>
      <c r="H37" s="27">
        <f>Pools!F163</f>
        <v>0</v>
      </c>
      <c r="I37" s="32">
        <f>Pools!G163</f>
        <v>0</v>
      </c>
    </row>
    <row r="38" spans="1:11">
      <c r="A38" s="119"/>
      <c r="G38" s="119"/>
    </row>
    <row r="39" spans="1:11">
      <c r="A39" s="119"/>
      <c r="B39" s="27">
        <f>Pools!F157</f>
        <v>0</v>
      </c>
      <c r="C39" s="27">
        <f>Pools!G157</f>
        <v>0</v>
      </c>
      <c r="G39" s="119"/>
      <c r="H39" s="27" t="str">
        <f>Pools!F162</f>
        <v>Bye</v>
      </c>
      <c r="I39" s="27">
        <f>Pools!G162</f>
        <v>0</v>
      </c>
    </row>
    <row r="40" spans="1:11">
      <c r="A40" s="119"/>
      <c r="C40" s="29"/>
      <c r="D40" s="30"/>
      <c r="E40" s="31"/>
      <c r="G40" s="119"/>
      <c r="I40" s="29"/>
      <c r="J40" s="36"/>
      <c r="K40" s="31"/>
    </row>
    <row r="41" spans="1:11">
      <c r="A41" s="119"/>
      <c r="B41" s="27">
        <f>Pools!F159</f>
        <v>0</v>
      </c>
      <c r="C41" s="32">
        <f>Pools!G159</f>
        <v>0</v>
      </c>
      <c r="G41" s="119"/>
      <c r="H41" s="27">
        <f>Pools!F164</f>
        <v>0</v>
      </c>
      <c r="I41" s="32">
        <f>Pools!G164</f>
        <v>0</v>
      </c>
    </row>
    <row r="42" spans="1:11" ht="15.75" thickBot="1">
      <c r="A42" s="2"/>
      <c r="B42" s="33"/>
      <c r="C42" s="34"/>
      <c r="D42" s="33"/>
      <c r="E42" s="34"/>
      <c r="F42" s="2"/>
      <c r="G42" s="2"/>
      <c r="H42" s="33"/>
      <c r="I42" s="34"/>
      <c r="J42" s="37"/>
      <c r="K42" s="34"/>
    </row>
    <row r="43" spans="1:11" ht="14.45" customHeight="1">
      <c r="A43" s="119" t="s">
        <v>33</v>
      </c>
      <c r="B43" s="27">
        <f>Pools!F156</f>
        <v>0</v>
      </c>
      <c r="C43" s="27">
        <f>Pools!G156</f>
        <v>0</v>
      </c>
      <c r="G43" s="119" t="s">
        <v>33</v>
      </c>
      <c r="H43" s="27" t="str">
        <f>Pools!F161</f>
        <v>Justin Conahan</v>
      </c>
      <c r="I43" s="27" t="str">
        <f>Pools!G161</f>
        <v>Arl</v>
      </c>
    </row>
    <row r="44" spans="1:11">
      <c r="A44" s="119"/>
      <c r="C44" s="29"/>
      <c r="D44" s="30"/>
      <c r="E44" s="31"/>
      <c r="G44" s="119"/>
      <c r="I44" s="29"/>
      <c r="J44" s="36"/>
      <c r="K44" s="31"/>
    </row>
    <row r="45" spans="1:11">
      <c r="A45" s="119"/>
      <c r="B45" s="27">
        <f>Pools!F159</f>
        <v>0</v>
      </c>
      <c r="C45" s="32">
        <f>Pools!G159</f>
        <v>0</v>
      </c>
      <c r="G45" s="119"/>
      <c r="H45" s="27">
        <f>Pools!F164</f>
        <v>0</v>
      </c>
      <c r="I45" s="32">
        <f>Pools!G164</f>
        <v>0</v>
      </c>
    </row>
    <row r="46" spans="1:11">
      <c r="A46" s="119"/>
      <c r="G46" s="119"/>
    </row>
    <row r="47" spans="1:11">
      <c r="A47" s="119"/>
      <c r="B47" s="27">
        <f>Pools!F157</f>
        <v>0</v>
      </c>
      <c r="C47" s="27">
        <f>Pools!G157</f>
        <v>0</v>
      </c>
      <c r="G47" s="119"/>
      <c r="H47" s="27" t="str">
        <f>Pools!F162</f>
        <v>Bye</v>
      </c>
      <c r="I47" s="27">
        <f>Pools!G162</f>
        <v>0</v>
      </c>
    </row>
    <row r="48" spans="1:11">
      <c r="A48" s="119"/>
      <c r="C48" s="29"/>
      <c r="D48" s="30"/>
      <c r="E48" s="31"/>
      <c r="G48" s="119"/>
      <c r="I48" s="29"/>
      <c r="J48" s="36"/>
      <c r="K48" s="31"/>
    </row>
    <row r="49" spans="1:11">
      <c r="A49" s="119"/>
      <c r="B49" s="27">
        <f>Pools!F158</f>
        <v>0</v>
      </c>
      <c r="C49" s="32">
        <f>Pools!G158</f>
        <v>0</v>
      </c>
      <c r="G49" s="119"/>
      <c r="H49" s="27">
        <f>Pools!F163</f>
        <v>0</v>
      </c>
      <c r="I49" s="32">
        <f>Pools!G163</f>
        <v>0</v>
      </c>
    </row>
    <row r="50" spans="1:11" ht="15.75" thickBot="1">
      <c r="A50" s="2"/>
      <c r="B50" s="33"/>
      <c r="C50" s="34"/>
      <c r="D50" s="33"/>
      <c r="E50" s="34"/>
      <c r="F50" s="2"/>
      <c r="G50" s="2"/>
      <c r="H50" s="33"/>
      <c r="I50" s="34"/>
      <c r="J50" s="37"/>
      <c r="K50" s="34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90" zoomScaleNormal="90" workbookViewId="0">
      <selection activeCell="J34" sqref="J34"/>
    </sheetView>
  </sheetViews>
  <sheetFormatPr defaultRowHeight="15"/>
  <cols>
    <col min="2" max="2" width="20.7109375" style="26" customWidth="1"/>
    <col min="3" max="3" width="5.7109375" style="26" customWidth="1"/>
    <col min="4" max="4" width="25.140625" style="104" customWidth="1"/>
    <col min="5" max="5" width="8.85546875" style="26"/>
    <col min="6" max="7" width="8.85546875" style="1"/>
    <col min="8" max="8" width="25.85546875" style="26" customWidth="1"/>
    <col min="9" max="9" width="7" style="26" customWidth="1"/>
    <col min="10" max="10" width="30.28515625" style="104" customWidth="1"/>
    <col min="11" max="11" width="8.85546875" style="26"/>
  </cols>
  <sheetData>
    <row r="1" spans="1:11" ht="39" customHeight="1">
      <c r="A1" s="118" t="s">
        <v>27</v>
      </c>
      <c r="B1" s="118"/>
      <c r="C1" s="118"/>
      <c r="E1" s="118">
        <v>220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Pools!B156</f>
        <v>Adam Grysko</v>
      </c>
      <c r="C2" s="27" t="str">
        <f>Pools!C156</f>
        <v>WS</v>
      </c>
      <c r="G2" s="119" t="s">
        <v>31</v>
      </c>
      <c r="H2" s="27" t="str">
        <f>Pools!B161</f>
        <v>Isaac Serrano</v>
      </c>
      <c r="I2" s="27" t="str">
        <f>Pools!C161</f>
        <v>NFA</v>
      </c>
    </row>
    <row r="3" spans="1:11" ht="14.45" customHeight="1">
      <c r="A3" s="119"/>
      <c r="C3" s="38"/>
      <c r="D3" s="110" t="str">
        <f t="shared" ref="D3:E3" si="0">B2</f>
        <v>Adam Grysko</v>
      </c>
      <c r="E3" s="27" t="str">
        <f t="shared" si="0"/>
        <v>WS</v>
      </c>
      <c r="G3" s="119"/>
      <c r="I3" s="38"/>
      <c r="J3" s="110" t="str">
        <f t="shared" ref="J3:K3" si="1">H4</f>
        <v>Ben Zitz</v>
      </c>
      <c r="K3" s="27" t="str">
        <f t="shared" si="1"/>
        <v>RH</v>
      </c>
    </row>
    <row r="4" spans="1:11">
      <c r="A4" s="119"/>
      <c r="B4" s="27" t="str">
        <f>Pools!B157</f>
        <v>Ronnie Shipman</v>
      </c>
      <c r="C4" s="32" t="str">
        <f>Pools!C157</f>
        <v>VC</v>
      </c>
      <c r="D4" s="104" t="s">
        <v>391</v>
      </c>
      <c r="G4" s="119"/>
      <c r="H4" s="27" t="str">
        <f>Pools!B162</f>
        <v>Ben Zitz</v>
      </c>
      <c r="I4" s="32" t="str">
        <f>Pools!C162</f>
        <v>RH</v>
      </c>
      <c r="J4" s="104" t="s">
        <v>360</v>
      </c>
    </row>
    <row r="5" spans="1:11">
      <c r="A5" s="119"/>
      <c r="G5" s="119"/>
    </row>
    <row r="6" spans="1:11">
      <c r="A6" s="119"/>
      <c r="B6" s="27" t="str">
        <f>Pools!B158</f>
        <v>Mike Rodriguez</v>
      </c>
      <c r="C6" s="27" t="str">
        <f>Pools!C158</f>
        <v>High</v>
      </c>
      <c r="G6" s="119"/>
      <c r="H6" s="27" t="str">
        <f>Pools!B163</f>
        <v>Mike Wuttke</v>
      </c>
      <c r="I6" s="27" t="str">
        <f>Pools!C163</f>
        <v>King</v>
      </c>
    </row>
    <row r="7" spans="1:11">
      <c r="A7" s="119"/>
      <c r="C7" s="38"/>
      <c r="D7" s="110" t="str">
        <f t="shared" ref="D7:E7" si="2">B8</f>
        <v xml:space="preserve">Luis Valencia </v>
      </c>
      <c r="E7" s="27" t="str">
        <f t="shared" si="2"/>
        <v>Corn</v>
      </c>
      <c r="G7" s="119"/>
      <c r="I7" s="38"/>
      <c r="J7" s="110" t="str">
        <f t="shared" ref="J7:K7" si="3">H8</f>
        <v>Avik Mohan</v>
      </c>
      <c r="K7" s="27" t="str">
        <f t="shared" si="3"/>
        <v>Yk</v>
      </c>
    </row>
    <row r="8" spans="1:11">
      <c r="A8" s="119"/>
      <c r="B8" s="27" t="str">
        <f>Pools!B159</f>
        <v xml:space="preserve">Luis Valencia </v>
      </c>
      <c r="C8" s="32" t="str">
        <f>Pools!C159</f>
        <v>Corn</v>
      </c>
      <c r="D8" s="104" t="s">
        <v>391</v>
      </c>
      <c r="G8" s="119"/>
      <c r="H8" s="27" t="str">
        <f>Pools!B164</f>
        <v>Avik Mohan</v>
      </c>
      <c r="I8" s="32" t="str">
        <f>Pools!C164</f>
        <v>Yk</v>
      </c>
      <c r="J8" s="104" t="s">
        <v>359</v>
      </c>
    </row>
    <row r="9" spans="1:11" ht="15.75" thickBot="1">
      <c r="A9" s="2"/>
      <c r="B9" s="33"/>
      <c r="C9" s="33"/>
      <c r="D9" s="108"/>
      <c r="E9" s="33"/>
      <c r="F9" s="4"/>
      <c r="G9" s="4"/>
      <c r="H9" s="33"/>
      <c r="I9" s="107"/>
      <c r="J9" s="108"/>
      <c r="K9" s="33"/>
    </row>
    <row r="10" spans="1:11" ht="14.45" customHeight="1">
      <c r="A10" s="119" t="s">
        <v>32</v>
      </c>
      <c r="B10" s="27" t="str">
        <f>Pools!B156</f>
        <v>Adam Grysko</v>
      </c>
      <c r="C10" s="27" t="str">
        <f>Pools!C156</f>
        <v>WS</v>
      </c>
      <c r="G10" s="119" t="s">
        <v>32</v>
      </c>
      <c r="H10" s="27" t="str">
        <f>Pools!B161</f>
        <v>Isaac Serrano</v>
      </c>
      <c r="I10" s="27" t="str">
        <f>Pools!C161</f>
        <v>NFA</v>
      </c>
    </row>
    <row r="11" spans="1:11">
      <c r="A11" s="119"/>
      <c r="C11" s="38"/>
      <c r="D11" s="110" t="str">
        <f t="shared" ref="D11:E11" si="4">B10</f>
        <v>Adam Grysko</v>
      </c>
      <c r="E11" s="27" t="str">
        <f t="shared" si="4"/>
        <v>WS</v>
      </c>
      <c r="G11" s="119"/>
      <c r="I11" s="38"/>
      <c r="J11" s="110" t="str">
        <f t="shared" ref="J11:K11" si="5">H10</f>
        <v>Isaac Serrano</v>
      </c>
      <c r="K11" s="27" t="str">
        <f t="shared" si="5"/>
        <v>NFA</v>
      </c>
    </row>
    <row r="12" spans="1:11">
      <c r="A12" s="119"/>
      <c r="B12" s="27" t="str">
        <f>Pools!B158</f>
        <v>Mike Rodriguez</v>
      </c>
      <c r="C12" s="32" t="str">
        <f>Pools!C158</f>
        <v>High</v>
      </c>
      <c r="D12" s="104" t="s">
        <v>450</v>
      </c>
      <c r="G12" s="119"/>
      <c r="H12" s="27" t="str">
        <f>Pools!B163</f>
        <v>Mike Wuttke</v>
      </c>
      <c r="I12" s="32" t="str">
        <f>Pools!C163</f>
        <v>King</v>
      </c>
      <c r="J12" s="104" t="s">
        <v>370</v>
      </c>
    </row>
    <row r="13" spans="1:11">
      <c r="A13" s="119"/>
      <c r="G13" s="119"/>
    </row>
    <row r="14" spans="1:11">
      <c r="A14" s="119"/>
      <c r="B14" s="27" t="str">
        <f>Pools!B157</f>
        <v>Ronnie Shipman</v>
      </c>
      <c r="C14" s="27" t="str">
        <f>Pools!C157</f>
        <v>VC</v>
      </c>
      <c r="G14" s="119"/>
      <c r="H14" s="27" t="str">
        <f>Pools!B162</f>
        <v>Ben Zitz</v>
      </c>
      <c r="I14" s="27" t="str">
        <f>Pools!C162</f>
        <v>RH</v>
      </c>
    </row>
    <row r="15" spans="1:11">
      <c r="A15" s="119"/>
      <c r="C15" s="38"/>
      <c r="D15" s="110" t="str">
        <f t="shared" ref="D15:E15" si="6">B16</f>
        <v xml:space="preserve">Luis Valencia </v>
      </c>
      <c r="E15" s="27" t="str">
        <f t="shared" si="6"/>
        <v>Corn</v>
      </c>
      <c r="G15" s="119"/>
      <c r="I15" s="38"/>
      <c r="J15" s="110" t="str">
        <f t="shared" ref="J15:K15" si="7">H16</f>
        <v>Justin Conahan</v>
      </c>
      <c r="K15" s="27" t="str">
        <f t="shared" si="7"/>
        <v>Arl</v>
      </c>
    </row>
    <row r="16" spans="1:11">
      <c r="A16" s="119"/>
      <c r="B16" s="27" t="str">
        <f>Pools!B159</f>
        <v xml:space="preserve">Luis Valencia </v>
      </c>
      <c r="C16" s="32" t="str">
        <f>Pools!C159</f>
        <v>Corn</v>
      </c>
      <c r="D16" s="104" t="s">
        <v>451</v>
      </c>
      <c r="G16" s="119"/>
      <c r="H16" s="27" t="str">
        <f>Pools!F161</f>
        <v>Justin Conahan</v>
      </c>
      <c r="I16" s="32" t="str">
        <f>Pools!G161</f>
        <v>Arl</v>
      </c>
      <c r="J16" s="104" t="s">
        <v>392</v>
      </c>
    </row>
    <row r="17" spans="1:11" ht="15.75" thickBot="1">
      <c r="A17" s="2"/>
      <c r="B17" s="33"/>
      <c r="C17" s="33"/>
      <c r="D17" s="108"/>
      <c r="E17" s="33"/>
      <c r="F17" s="4"/>
      <c r="G17" s="4"/>
      <c r="H17" s="33"/>
      <c r="I17" s="33"/>
      <c r="J17" s="108"/>
      <c r="K17" s="33"/>
    </row>
    <row r="18" spans="1:11" ht="14.45" customHeight="1">
      <c r="A18" s="119" t="s">
        <v>33</v>
      </c>
      <c r="B18" s="27" t="str">
        <f>Pools!B156</f>
        <v>Adam Grysko</v>
      </c>
      <c r="C18" s="27" t="str">
        <f>Pools!C156</f>
        <v>WS</v>
      </c>
      <c r="G18" s="119" t="s">
        <v>33</v>
      </c>
      <c r="H18" s="27" t="str">
        <f>Pools!B161</f>
        <v>Isaac Serrano</v>
      </c>
      <c r="I18" s="27" t="str">
        <f>Pools!C161</f>
        <v>NFA</v>
      </c>
    </row>
    <row r="19" spans="1:11">
      <c r="A19" s="119"/>
      <c r="C19" s="38"/>
      <c r="D19" s="110" t="str">
        <f t="shared" ref="D19:E19" si="8">B18</f>
        <v>Adam Grysko</v>
      </c>
      <c r="E19" s="27" t="str">
        <f t="shared" si="8"/>
        <v>WS</v>
      </c>
      <c r="G19" s="119"/>
      <c r="I19" s="38"/>
      <c r="J19" s="110" t="str">
        <f t="shared" ref="J19:K19" si="9">H20</f>
        <v>Avik Mohan</v>
      </c>
      <c r="K19" s="27" t="str">
        <f t="shared" si="9"/>
        <v>Yk</v>
      </c>
    </row>
    <row r="20" spans="1:11">
      <c r="A20" s="119"/>
      <c r="B20" s="27" t="str">
        <f>Pools!B159</f>
        <v xml:space="preserve">Luis Valencia </v>
      </c>
      <c r="C20" s="32" t="str">
        <f>Pools!C159</f>
        <v>Corn</v>
      </c>
      <c r="D20" s="104" t="s">
        <v>443</v>
      </c>
      <c r="G20" s="119"/>
      <c r="H20" s="27" t="str">
        <f>Pools!B164</f>
        <v>Avik Mohan</v>
      </c>
      <c r="I20" s="32" t="str">
        <f>Pools!C164</f>
        <v>Yk</v>
      </c>
      <c r="J20" s="104" t="s">
        <v>424</v>
      </c>
    </row>
    <row r="21" spans="1:11">
      <c r="A21" s="119"/>
      <c r="G21" s="119"/>
    </row>
    <row r="22" spans="1:11">
      <c r="A22" s="119"/>
      <c r="B22" s="27" t="str">
        <f>Pools!B157</f>
        <v>Ronnie Shipman</v>
      </c>
      <c r="C22" s="27" t="str">
        <f>Pools!C157</f>
        <v>VC</v>
      </c>
      <c r="G22" s="119"/>
      <c r="H22" s="27" t="str">
        <f>Pools!F161</f>
        <v>Justin Conahan</v>
      </c>
      <c r="I22" s="27" t="str">
        <f>Pools!G161</f>
        <v>Arl</v>
      </c>
    </row>
    <row r="23" spans="1:11">
      <c r="A23" s="119"/>
      <c r="C23" s="38"/>
      <c r="D23" s="110" t="str">
        <f t="shared" ref="D23:E23" si="10">B22</f>
        <v>Ronnie Shipman</v>
      </c>
      <c r="E23" s="27" t="str">
        <f t="shared" si="10"/>
        <v>VC</v>
      </c>
      <c r="G23" s="119"/>
      <c r="I23" s="38"/>
      <c r="J23" s="110" t="str">
        <f t="shared" ref="J23:K23" si="11">H22</f>
        <v>Justin Conahan</v>
      </c>
      <c r="K23" s="27" t="str">
        <f t="shared" si="11"/>
        <v>Arl</v>
      </c>
    </row>
    <row r="24" spans="1:11">
      <c r="A24" s="119"/>
      <c r="B24" s="27" t="str">
        <f>Pools!B158</f>
        <v>Mike Rodriguez</v>
      </c>
      <c r="C24" s="32" t="str">
        <f>Pools!C158</f>
        <v>High</v>
      </c>
      <c r="D24" s="104" t="s">
        <v>505</v>
      </c>
      <c r="G24" s="119"/>
      <c r="H24" s="27" t="str">
        <f>Pools!B163</f>
        <v>Mike Wuttke</v>
      </c>
      <c r="I24" s="32" t="str">
        <f>Pools!C163</f>
        <v>King</v>
      </c>
      <c r="J24" s="104" t="s">
        <v>438</v>
      </c>
    </row>
    <row r="25" spans="1:11" ht="15.75" thickBot="1">
      <c r="A25" s="2"/>
      <c r="B25" s="33"/>
      <c r="C25" s="33"/>
      <c r="D25" s="108"/>
      <c r="E25" s="33"/>
      <c r="F25" s="4"/>
      <c r="G25" s="4"/>
      <c r="H25" s="33"/>
      <c r="I25" s="33"/>
      <c r="J25" s="108"/>
      <c r="K25" s="33"/>
    </row>
    <row r="26" spans="1:11" ht="26.25">
      <c r="A26" s="118"/>
      <c r="B26" s="118"/>
      <c r="C26" s="118"/>
      <c r="E26" s="118">
        <v>220</v>
      </c>
      <c r="F26" s="118"/>
      <c r="G26" s="118" t="s">
        <v>25</v>
      </c>
      <c r="H26" s="118"/>
      <c r="I26" s="118"/>
    </row>
    <row r="27" spans="1:11">
      <c r="A27" s="120"/>
      <c r="B27" s="39"/>
      <c r="C27" s="39"/>
      <c r="D27" s="109"/>
      <c r="E27" s="39"/>
      <c r="F27" s="7"/>
      <c r="G27" s="119" t="s">
        <v>330</v>
      </c>
      <c r="H27" s="27" t="str">
        <f>Pools!F161</f>
        <v>Justin Conahan</v>
      </c>
      <c r="I27" s="27" t="str">
        <f>Pools!G161</f>
        <v>Arl</v>
      </c>
    </row>
    <row r="28" spans="1:11" ht="14.45" customHeight="1">
      <c r="A28" s="120"/>
      <c r="B28" s="39"/>
      <c r="C28" s="39"/>
      <c r="D28" s="109"/>
      <c r="E28" s="39"/>
      <c r="F28" s="7"/>
      <c r="G28" s="119"/>
      <c r="I28" s="38"/>
      <c r="J28" s="110" t="str">
        <f t="shared" ref="J28:K28" si="12">H27</f>
        <v>Justin Conahan</v>
      </c>
      <c r="K28" s="27" t="str">
        <f t="shared" si="12"/>
        <v>Arl</v>
      </c>
    </row>
    <row r="29" spans="1:11">
      <c r="A29" s="120"/>
      <c r="B29" s="39"/>
      <c r="C29" s="39"/>
      <c r="D29" s="109"/>
      <c r="E29" s="39"/>
      <c r="F29" s="7"/>
      <c r="G29" s="119"/>
      <c r="H29" s="27" t="str">
        <f>Pools!B161</f>
        <v>Isaac Serrano</v>
      </c>
      <c r="I29" s="32" t="str">
        <f>Pools!C161</f>
        <v>NFA</v>
      </c>
      <c r="J29" s="104" t="s">
        <v>352</v>
      </c>
    </row>
    <row r="30" spans="1:11">
      <c r="A30" s="120"/>
      <c r="B30" s="39"/>
      <c r="C30" s="39"/>
      <c r="D30" s="109"/>
      <c r="E30" s="39"/>
      <c r="F30" s="7"/>
      <c r="G30" s="119"/>
    </row>
    <row r="31" spans="1:11">
      <c r="A31" s="120"/>
      <c r="B31" s="39"/>
      <c r="C31" s="39"/>
      <c r="D31" s="109"/>
      <c r="E31" s="39"/>
      <c r="F31" s="7"/>
      <c r="G31" s="119"/>
      <c r="H31" s="27" t="str">
        <f>Pools!B162</f>
        <v>Ben Zitz</v>
      </c>
      <c r="I31" s="27" t="str">
        <f>Pools!C162</f>
        <v>RH</v>
      </c>
    </row>
    <row r="32" spans="1:11">
      <c r="A32" s="120"/>
      <c r="B32" s="39"/>
      <c r="C32" s="39"/>
      <c r="D32" s="109"/>
      <c r="E32" s="39"/>
      <c r="F32" s="7"/>
      <c r="G32" s="119"/>
      <c r="I32" s="38"/>
      <c r="J32" s="110" t="str">
        <f t="shared" ref="J32:K32" si="13">H33</f>
        <v>Avik Mohan</v>
      </c>
      <c r="K32" s="27" t="str">
        <f t="shared" si="13"/>
        <v>Yk</v>
      </c>
    </row>
    <row r="33" spans="1:11">
      <c r="A33" s="120"/>
      <c r="B33" s="39"/>
      <c r="C33" s="39"/>
      <c r="D33" s="109"/>
      <c r="E33" s="39"/>
      <c r="F33" s="7"/>
      <c r="G33" s="119"/>
      <c r="H33" s="27" t="str">
        <f>Pools!B164</f>
        <v>Avik Mohan</v>
      </c>
      <c r="I33" s="32" t="str">
        <f>Pools!C164</f>
        <v>Yk</v>
      </c>
      <c r="J33" s="104" t="s">
        <v>386</v>
      </c>
    </row>
    <row r="34" spans="1:11" ht="15.75" thickBot="1">
      <c r="A34" s="8"/>
      <c r="B34" s="39"/>
      <c r="C34" s="39"/>
      <c r="D34" s="109"/>
      <c r="E34" s="39"/>
      <c r="F34" s="7"/>
      <c r="G34" s="4"/>
      <c r="H34" s="33"/>
      <c r="I34" s="33"/>
      <c r="J34" s="108"/>
      <c r="K34" s="33"/>
    </row>
    <row r="35" spans="1:11" ht="14.45" customHeight="1">
      <c r="A35" s="120"/>
      <c r="B35" s="39"/>
      <c r="C35" s="39"/>
      <c r="D35" s="109"/>
      <c r="E35" s="39"/>
      <c r="F35" s="7"/>
      <c r="G35" s="119" t="s">
        <v>331</v>
      </c>
      <c r="H35" s="27" t="str">
        <f>Pools!F161</f>
        <v>Justin Conahan</v>
      </c>
      <c r="I35" s="27" t="str">
        <f>Pools!G161</f>
        <v>Arl</v>
      </c>
    </row>
    <row r="36" spans="1:11">
      <c r="A36" s="120"/>
      <c r="B36" s="39"/>
      <c r="C36" s="39"/>
      <c r="D36" s="109"/>
      <c r="E36" s="39"/>
      <c r="F36" s="7"/>
      <c r="G36" s="119"/>
      <c r="I36" s="38"/>
      <c r="J36" s="110" t="str">
        <f t="shared" ref="J36:K36" si="14">H35</f>
        <v>Justin Conahan</v>
      </c>
      <c r="K36" s="27" t="str">
        <f t="shared" si="14"/>
        <v>Arl</v>
      </c>
    </row>
    <row r="37" spans="1:11">
      <c r="A37" s="120"/>
      <c r="B37" s="39"/>
      <c r="C37" s="39"/>
      <c r="D37" s="109"/>
      <c r="E37" s="39"/>
      <c r="F37" s="7"/>
      <c r="G37" s="119"/>
      <c r="H37" s="27" t="str">
        <f>Pools!B164</f>
        <v>Avik Mohan</v>
      </c>
      <c r="I37" s="32" t="str">
        <f>Pools!C164</f>
        <v>Yk</v>
      </c>
      <c r="J37" s="104" t="s">
        <v>411</v>
      </c>
    </row>
    <row r="38" spans="1:11">
      <c r="A38" s="120"/>
      <c r="B38" s="39"/>
      <c r="C38" s="39"/>
      <c r="D38" s="109"/>
      <c r="E38" s="39"/>
      <c r="F38" s="7"/>
      <c r="G38" s="119"/>
    </row>
    <row r="39" spans="1:11">
      <c r="A39" s="120"/>
      <c r="B39" s="39"/>
      <c r="C39" s="39"/>
      <c r="D39" s="109"/>
      <c r="E39" s="39"/>
      <c r="F39" s="7"/>
      <c r="G39" s="119"/>
      <c r="H39" s="27" t="str">
        <f>Pools!B162</f>
        <v>Ben Zitz</v>
      </c>
      <c r="I39" s="27" t="str">
        <f>Pools!C162</f>
        <v>RH</v>
      </c>
    </row>
    <row r="40" spans="1:11">
      <c r="A40" s="120"/>
      <c r="B40" s="39"/>
      <c r="C40" s="39"/>
      <c r="D40" s="109"/>
      <c r="E40" s="39"/>
      <c r="F40" s="7"/>
      <c r="G40" s="119"/>
      <c r="I40" s="38"/>
      <c r="J40" s="110" t="str">
        <f t="shared" ref="J40:K40" si="15">H39</f>
        <v>Ben Zitz</v>
      </c>
      <c r="K40" s="27" t="str">
        <f t="shared" si="15"/>
        <v>RH</v>
      </c>
    </row>
    <row r="41" spans="1:11">
      <c r="A41" s="120"/>
      <c r="B41" s="39"/>
      <c r="C41" s="39"/>
      <c r="D41" s="109"/>
      <c r="E41" s="39"/>
      <c r="F41" s="7"/>
      <c r="G41" s="119"/>
      <c r="H41" s="27" t="str">
        <f>Pools!B163</f>
        <v>Mike Wuttke</v>
      </c>
      <c r="I41" s="32" t="str">
        <f>Pools!C163</f>
        <v>King</v>
      </c>
    </row>
    <row r="42" spans="1:11" ht="15.75" thickBot="1">
      <c r="A42" s="2"/>
      <c r="B42" s="33"/>
      <c r="C42" s="33"/>
      <c r="D42" s="108"/>
      <c r="E42" s="33"/>
      <c r="F42" s="4"/>
      <c r="G42" s="4"/>
      <c r="H42" s="33"/>
      <c r="I42" s="33"/>
      <c r="J42" s="108"/>
      <c r="K42" s="33"/>
    </row>
  </sheetData>
  <mergeCells count="16">
    <mergeCell ref="A10:A16"/>
    <mergeCell ref="G10:G16"/>
    <mergeCell ref="A1:C1"/>
    <mergeCell ref="E1:F1"/>
    <mergeCell ref="G1:I1"/>
    <mergeCell ref="A2:A8"/>
    <mergeCell ref="G2:G8"/>
    <mergeCell ref="A35:A41"/>
    <mergeCell ref="G35:G41"/>
    <mergeCell ref="A18:A24"/>
    <mergeCell ref="G18:G24"/>
    <mergeCell ref="A26:C26"/>
    <mergeCell ref="E26:F26"/>
    <mergeCell ref="G26:I26"/>
    <mergeCell ref="A27:A33"/>
    <mergeCell ref="G27:G33"/>
  </mergeCells>
  <pageMargins left="0.7" right="0.7" top="0.75" bottom="0.75" header="0.3" footer="0.3"/>
  <pageSetup scale="65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90" zoomScaleNormal="90" workbookViewId="0">
      <selection activeCell="B53" sqref="B53"/>
    </sheetView>
  </sheetViews>
  <sheetFormatPr defaultRowHeight="15"/>
  <cols>
    <col min="2" max="2" width="30.5703125" style="1" customWidth="1"/>
    <col min="3" max="3" width="10.5703125" style="1" customWidth="1"/>
    <col min="4" max="4" width="25.140625" style="1" customWidth="1"/>
    <col min="5" max="7" width="8.85546875" style="1"/>
    <col min="8" max="8" width="25.85546875" style="1" customWidth="1"/>
    <col min="9" max="9" width="9.42578125" style="1" customWidth="1"/>
    <col min="10" max="10" width="30.28515625" style="1" customWidth="1"/>
    <col min="11" max="11" width="8.85546875" style="1"/>
  </cols>
  <sheetData>
    <row r="1" spans="1:11" ht="39" customHeight="1">
      <c r="A1" s="118" t="s">
        <v>27</v>
      </c>
      <c r="B1" s="118"/>
      <c r="C1" s="118"/>
      <c r="E1" s="118">
        <v>285</v>
      </c>
      <c r="F1" s="118"/>
      <c r="G1" s="118" t="s">
        <v>28</v>
      </c>
      <c r="H1" s="118"/>
      <c r="I1" s="118"/>
    </row>
    <row r="2" spans="1:11">
      <c r="A2" s="119" t="s">
        <v>31</v>
      </c>
      <c r="B2" s="3" t="str">
        <f>Pools!B167</f>
        <v>Will Brammer</v>
      </c>
      <c r="C2" s="3" t="str">
        <f>Pools!C167</f>
        <v>RH</v>
      </c>
      <c r="G2" s="119" t="s">
        <v>31</v>
      </c>
      <c r="H2" s="3" t="str">
        <f>Pools!B172</f>
        <v>Tom Korzekwinski</v>
      </c>
      <c r="I2" s="3" t="str">
        <f>Pools!C172</f>
        <v>Bea</v>
      </c>
    </row>
    <row r="3" spans="1:11" ht="14.45" customHeight="1">
      <c r="A3" s="119"/>
      <c r="C3" s="111"/>
      <c r="D3" s="5" t="str">
        <f t="shared" ref="D3:E3" si="0">B2</f>
        <v>Will Brammer</v>
      </c>
      <c r="E3" s="3" t="str">
        <f t="shared" si="0"/>
        <v>RH</v>
      </c>
      <c r="G3" s="119"/>
      <c r="I3" s="111"/>
      <c r="J3" s="5" t="str">
        <f t="shared" ref="J3:K3" si="1">H2</f>
        <v>Tom Korzekwinski</v>
      </c>
      <c r="K3" s="3" t="str">
        <f t="shared" si="1"/>
        <v>Bea</v>
      </c>
    </row>
    <row r="4" spans="1:11">
      <c r="A4" s="119"/>
      <c r="B4" s="3" t="str">
        <f>Pools!B168</f>
        <v>Bye</v>
      </c>
      <c r="C4" s="6">
        <f>Pools!C168</f>
        <v>0</v>
      </c>
      <c r="G4" s="119"/>
      <c r="H4" s="3" t="str">
        <f>Pools!B173</f>
        <v>Bye</v>
      </c>
      <c r="I4" s="6">
        <f>Pools!C173</f>
        <v>0</v>
      </c>
    </row>
    <row r="5" spans="1:11">
      <c r="A5" s="119"/>
      <c r="G5" s="119"/>
    </row>
    <row r="6" spans="1:11">
      <c r="A6" s="119"/>
      <c r="B6" s="3" t="str">
        <f>Pools!B169</f>
        <v>Terrance Cheeks</v>
      </c>
      <c r="C6" s="3" t="str">
        <f>Pools!C169</f>
        <v>NFA</v>
      </c>
      <c r="G6" s="119"/>
      <c r="H6" s="3" t="str">
        <f>Pools!B174</f>
        <v>David Varian</v>
      </c>
      <c r="I6" s="3" t="str">
        <f>Pools!C174</f>
        <v>Yk</v>
      </c>
    </row>
    <row r="7" spans="1:11">
      <c r="A7" s="119"/>
      <c r="C7" s="111"/>
      <c r="D7" s="5" t="str">
        <f t="shared" ref="D7:E7" si="2">B6</f>
        <v>Terrance Cheeks</v>
      </c>
      <c r="E7" s="3" t="str">
        <f t="shared" si="2"/>
        <v>NFA</v>
      </c>
      <c r="G7" s="119"/>
      <c r="I7" s="111"/>
      <c r="J7" s="5" t="str">
        <f t="shared" ref="J7:K7" si="3">H6</f>
        <v>David Varian</v>
      </c>
      <c r="K7" s="3" t="str">
        <f t="shared" si="3"/>
        <v>Yk</v>
      </c>
    </row>
    <row r="8" spans="1:11">
      <c r="A8" s="119"/>
      <c r="B8" s="3" t="str">
        <f>Pools!B170</f>
        <v>Kevin Rivera</v>
      </c>
      <c r="C8" s="6" t="str">
        <f>Pools!C170</f>
        <v>High</v>
      </c>
      <c r="D8" s="1" t="s">
        <v>368</v>
      </c>
      <c r="G8" s="119"/>
      <c r="H8" s="3" t="str">
        <f>Pools!B175</f>
        <v>Rudy Aguilar</v>
      </c>
      <c r="I8" s="6" t="str">
        <f>Pools!C175</f>
        <v>RV</v>
      </c>
      <c r="J8" s="112">
        <v>7.0833333333333331E-2</v>
      </c>
    </row>
    <row r="9" spans="1:11" ht="15.75" thickBot="1">
      <c r="A9" s="2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45" customHeight="1">
      <c r="A10" s="119" t="s">
        <v>32</v>
      </c>
      <c r="B10" s="3" t="str">
        <f>Pools!B167</f>
        <v>Will Brammer</v>
      </c>
      <c r="C10" s="3" t="str">
        <f>Pools!C167</f>
        <v>RH</v>
      </c>
      <c r="G10" s="119" t="s">
        <v>32</v>
      </c>
      <c r="H10" s="3" t="str">
        <f>Pools!B172</f>
        <v>Tom Korzekwinski</v>
      </c>
      <c r="I10" s="3" t="str">
        <f>Pools!C172</f>
        <v>Bea</v>
      </c>
    </row>
    <row r="11" spans="1:11">
      <c r="A11" s="119"/>
      <c r="C11" s="111"/>
      <c r="D11" s="5" t="str">
        <f t="shared" ref="D11:E11" si="4">B12</f>
        <v>Terrance Cheeks</v>
      </c>
      <c r="E11" s="3" t="str">
        <f t="shared" si="4"/>
        <v>NFA</v>
      </c>
      <c r="G11" s="119"/>
      <c r="I11" s="111"/>
      <c r="J11" s="5" t="str">
        <f t="shared" ref="J11:K11" si="5">H12</f>
        <v>David Varian</v>
      </c>
      <c r="K11" s="3" t="str">
        <f t="shared" si="5"/>
        <v>Yk</v>
      </c>
    </row>
    <row r="12" spans="1:11">
      <c r="A12" s="119"/>
      <c r="B12" s="3" t="str">
        <f>Pools!B169</f>
        <v>Terrance Cheeks</v>
      </c>
      <c r="C12" s="6" t="str">
        <f>Pools!C169</f>
        <v>NFA</v>
      </c>
      <c r="D12" s="112">
        <v>0.16111111111111112</v>
      </c>
      <c r="G12" s="119"/>
      <c r="H12" s="3" t="str">
        <f>Pools!B174</f>
        <v>David Varian</v>
      </c>
      <c r="I12" s="6" t="str">
        <f>Pools!C174</f>
        <v>Yk</v>
      </c>
      <c r="J12" s="1" t="s">
        <v>389</v>
      </c>
    </row>
    <row r="13" spans="1:11">
      <c r="A13" s="119"/>
      <c r="G13" s="119"/>
    </row>
    <row r="14" spans="1:11">
      <c r="A14" s="119"/>
      <c r="B14" s="3" t="str">
        <f>Pools!B168</f>
        <v>Bye</v>
      </c>
      <c r="C14" s="3">
        <f>Pools!C168</f>
        <v>0</v>
      </c>
      <c r="G14" s="119"/>
      <c r="H14" s="3" t="str">
        <f>Pools!B173</f>
        <v>Bye</v>
      </c>
      <c r="I14" s="3">
        <f>Pools!C173</f>
        <v>0</v>
      </c>
    </row>
    <row r="15" spans="1:11">
      <c r="A15" s="119"/>
      <c r="C15" s="111"/>
      <c r="D15" s="5" t="str">
        <f t="shared" ref="D15:E15" si="6">B16</f>
        <v>Kevin Rivera</v>
      </c>
      <c r="E15" s="3" t="str">
        <f t="shared" si="6"/>
        <v>High</v>
      </c>
      <c r="G15" s="119"/>
      <c r="I15" s="111"/>
      <c r="J15" s="5" t="str">
        <f t="shared" ref="J15:K15" si="7">H16</f>
        <v>Rudy Aguilar</v>
      </c>
      <c r="K15" s="3" t="str">
        <f t="shared" si="7"/>
        <v>RV</v>
      </c>
    </row>
    <row r="16" spans="1:11">
      <c r="A16" s="119"/>
      <c r="B16" s="3" t="str">
        <f>Pools!B170</f>
        <v>Kevin Rivera</v>
      </c>
      <c r="C16" s="6" t="str">
        <f>Pools!C170</f>
        <v>High</v>
      </c>
      <c r="G16" s="119"/>
      <c r="H16" s="3" t="str">
        <f>Pools!B175</f>
        <v>Rudy Aguilar</v>
      </c>
      <c r="I16" s="6" t="str">
        <f>Pools!C175</f>
        <v>RV</v>
      </c>
      <c r="J16" s="7"/>
      <c r="K16" s="7"/>
    </row>
    <row r="17" spans="1:11" ht="15.75" thickBot="1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4.45" customHeight="1">
      <c r="A18" s="119" t="s">
        <v>33</v>
      </c>
      <c r="B18" s="3" t="str">
        <f>Pools!B167</f>
        <v>Will Brammer</v>
      </c>
      <c r="C18" s="3" t="str">
        <f>Pools!C167</f>
        <v>RH</v>
      </c>
      <c r="G18" s="119" t="s">
        <v>33</v>
      </c>
      <c r="H18" s="3" t="str">
        <f>Pools!B172</f>
        <v>Tom Korzekwinski</v>
      </c>
      <c r="I18" s="3" t="str">
        <f>Pools!C172</f>
        <v>Bea</v>
      </c>
    </row>
    <row r="19" spans="1:11">
      <c r="A19" s="119"/>
      <c r="C19" s="111"/>
      <c r="D19" s="5" t="str">
        <f t="shared" ref="D19:E19" si="8">B18</f>
        <v>Will Brammer</v>
      </c>
      <c r="E19" s="3" t="str">
        <f t="shared" si="8"/>
        <v>RH</v>
      </c>
      <c r="G19" s="119"/>
      <c r="I19" s="111"/>
      <c r="J19" s="5" t="str">
        <f t="shared" ref="J19:K19" si="9">H18</f>
        <v>Tom Korzekwinski</v>
      </c>
      <c r="K19" s="3" t="str">
        <f t="shared" si="9"/>
        <v>Bea</v>
      </c>
    </row>
    <row r="20" spans="1:11">
      <c r="A20" s="119"/>
      <c r="B20" s="3" t="str">
        <f>Pools!B170</f>
        <v>Kevin Rivera</v>
      </c>
      <c r="C20" s="6" t="str">
        <f>Pools!C170</f>
        <v>High</v>
      </c>
      <c r="D20" s="114">
        <v>40634</v>
      </c>
      <c r="G20" s="119"/>
      <c r="H20" s="3" t="str">
        <f>Pools!B175</f>
        <v>Rudy Aguilar</v>
      </c>
      <c r="I20" s="6" t="str">
        <f>Pools!C175</f>
        <v>RV</v>
      </c>
      <c r="J20" s="1" t="s">
        <v>506</v>
      </c>
    </row>
    <row r="21" spans="1:11">
      <c r="A21" s="119"/>
      <c r="G21" s="119"/>
    </row>
    <row r="22" spans="1:11">
      <c r="A22" s="119"/>
      <c r="B22" s="3" t="str">
        <f>Pools!B168</f>
        <v>Bye</v>
      </c>
      <c r="C22" s="3">
        <f>Pools!C168</f>
        <v>0</v>
      </c>
      <c r="G22" s="119"/>
      <c r="H22" s="3" t="str">
        <f>Pools!B173</f>
        <v>Bye</v>
      </c>
      <c r="I22" s="3">
        <f>Pools!C173</f>
        <v>0</v>
      </c>
    </row>
    <row r="23" spans="1:11">
      <c r="A23" s="119"/>
      <c r="C23" s="111"/>
      <c r="D23" s="5" t="str">
        <f t="shared" ref="D23:E23" si="10">B24</f>
        <v>Terrance Cheeks</v>
      </c>
      <c r="E23" s="3" t="str">
        <f t="shared" si="10"/>
        <v>NFA</v>
      </c>
      <c r="G23" s="119"/>
      <c r="I23" s="111"/>
      <c r="J23" s="5" t="str">
        <f t="shared" ref="J23:K23" si="11">H24</f>
        <v>David Varian</v>
      </c>
      <c r="K23" s="3" t="str">
        <f t="shared" si="11"/>
        <v>Yk</v>
      </c>
    </row>
    <row r="24" spans="1:11">
      <c r="A24" s="119"/>
      <c r="B24" s="3" t="str">
        <f>Pools!B169</f>
        <v>Terrance Cheeks</v>
      </c>
      <c r="C24" s="6" t="str">
        <f>Pools!C169</f>
        <v>NFA</v>
      </c>
      <c r="G24" s="119"/>
      <c r="H24" s="3" t="str">
        <f>Pools!B174</f>
        <v>David Varian</v>
      </c>
      <c r="I24" s="6" t="str">
        <f>Pools!C174</f>
        <v>Yk</v>
      </c>
    </row>
    <row r="25" spans="1:11" ht="15.75" thickBot="1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26.25">
      <c r="A26" s="118" t="s">
        <v>29</v>
      </c>
      <c r="B26" s="118"/>
      <c r="C26" s="118"/>
      <c r="E26" s="118">
        <v>285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3" t="str">
        <f>Pools!F167</f>
        <v>Vinny Guiel</v>
      </c>
      <c r="C27" s="3" t="str">
        <f>Pools!G167</f>
        <v>WS</v>
      </c>
      <c r="G27" s="119" t="s">
        <v>31</v>
      </c>
      <c r="H27" s="3" t="str">
        <f>Pools!F172</f>
        <v>Seth Stauble</v>
      </c>
      <c r="I27" s="3" t="str">
        <f>Pools!G172</f>
        <v>King</v>
      </c>
    </row>
    <row r="28" spans="1:11" ht="14.45" customHeight="1">
      <c r="A28" s="119"/>
      <c r="C28" s="111"/>
      <c r="D28" s="5" t="str">
        <f t="shared" ref="D28:E28" si="12">B27</f>
        <v>Vinny Guiel</v>
      </c>
      <c r="E28" s="3" t="str">
        <f t="shared" si="12"/>
        <v>WS</v>
      </c>
      <c r="G28" s="119"/>
      <c r="I28" s="111"/>
      <c r="J28" s="5" t="str">
        <f t="shared" ref="J28:K28" si="13">H27</f>
        <v>Seth Stauble</v>
      </c>
      <c r="K28" s="3" t="str">
        <f t="shared" si="13"/>
        <v>King</v>
      </c>
    </row>
    <row r="29" spans="1:11">
      <c r="A29" s="119"/>
      <c r="B29" s="3" t="str">
        <f>Pools!F168</f>
        <v>Tyler Vanderlinde</v>
      </c>
      <c r="C29" s="6" t="str">
        <f>Pools!G168</f>
        <v>RCK</v>
      </c>
      <c r="D29" s="112">
        <v>4.7222222222222221E-2</v>
      </c>
      <c r="G29" s="119"/>
      <c r="H29" s="3" t="str">
        <f>Pools!F173</f>
        <v>Dom Bellacicco</v>
      </c>
      <c r="I29" s="6" t="str">
        <f>Pools!G173</f>
        <v>High B</v>
      </c>
      <c r="J29" s="1" t="s">
        <v>393</v>
      </c>
    </row>
    <row r="30" spans="1:11">
      <c r="A30" s="119"/>
      <c r="G30" s="119"/>
    </row>
    <row r="31" spans="1:11">
      <c r="A31" s="119"/>
      <c r="B31" s="3" t="str">
        <f>Pools!F169</f>
        <v>Bye</v>
      </c>
      <c r="C31" s="3">
        <f>Pools!G169</f>
        <v>0</v>
      </c>
      <c r="G31" s="119"/>
      <c r="H31" s="3" t="str">
        <f>Pools!F174</f>
        <v>Lester Enriquez</v>
      </c>
      <c r="I31" s="3" t="str">
        <f>Pools!G174</f>
        <v>Hew</v>
      </c>
    </row>
    <row r="32" spans="1:11">
      <c r="A32" s="119"/>
      <c r="C32" s="111"/>
      <c r="D32" s="5" t="str">
        <f t="shared" ref="D32:E32" si="14">B33</f>
        <v>Chris Carpenter</v>
      </c>
      <c r="E32" s="3" t="str">
        <f t="shared" si="14"/>
        <v>Arl</v>
      </c>
      <c r="G32" s="119"/>
      <c r="I32" s="111"/>
      <c r="J32" s="5" t="str">
        <f t="shared" ref="J32:K32" si="15">H31</f>
        <v>Lester Enriquez</v>
      </c>
      <c r="K32" s="3" t="str">
        <f t="shared" si="15"/>
        <v>Hew</v>
      </c>
    </row>
    <row r="33" spans="1:11">
      <c r="A33" s="119"/>
      <c r="B33" s="3" t="str">
        <f>Pools!F170</f>
        <v>Chris Carpenter</v>
      </c>
      <c r="C33" s="6" t="str">
        <f>Pools!G170</f>
        <v>Arl</v>
      </c>
      <c r="G33" s="119"/>
      <c r="H33" s="3" t="str">
        <f>Pools!F175</f>
        <v>Bye</v>
      </c>
      <c r="I33" s="6">
        <f>Pools!G175</f>
        <v>0</v>
      </c>
    </row>
    <row r="34" spans="1:11" ht="15.75" thickBot="1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4.45" customHeight="1">
      <c r="A35" s="119" t="s">
        <v>32</v>
      </c>
      <c r="B35" s="3" t="str">
        <f>Pools!F167</f>
        <v>Vinny Guiel</v>
      </c>
      <c r="C35" s="3" t="str">
        <f>Pools!G167</f>
        <v>WS</v>
      </c>
      <c r="G35" s="119" t="s">
        <v>32</v>
      </c>
      <c r="H35" s="3" t="str">
        <f>Pools!F172</f>
        <v>Seth Stauble</v>
      </c>
      <c r="I35" s="3" t="str">
        <f>Pools!G172</f>
        <v>King</v>
      </c>
    </row>
    <row r="36" spans="1:11">
      <c r="A36" s="119"/>
      <c r="C36" s="111"/>
      <c r="D36" s="5" t="str">
        <f t="shared" ref="D36:E36" si="16">B35</f>
        <v>Vinny Guiel</v>
      </c>
      <c r="E36" s="3" t="str">
        <f t="shared" si="16"/>
        <v>WS</v>
      </c>
      <c r="G36" s="119"/>
      <c r="I36" s="111"/>
      <c r="J36" s="5" t="str">
        <f t="shared" ref="J36:K36" si="17">H35</f>
        <v>Seth Stauble</v>
      </c>
      <c r="K36" s="3" t="str">
        <f t="shared" si="17"/>
        <v>King</v>
      </c>
    </row>
    <row r="37" spans="1:11">
      <c r="A37" s="119"/>
      <c r="B37" s="3" t="str">
        <f>Pools!F169</f>
        <v>Bye</v>
      </c>
      <c r="C37" s="6">
        <f>Pools!G169</f>
        <v>0</v>
      </c>
      <c r="G37" s="119"/>
      <c r="H37" s="3" t="str">
        <f>Pools!F174</f>
        <v>Lester Enriquez</v>
      </c>
      <c r="I37" s="6" t="str">
        <f>Pools!G174</f>
        <v>Hew</v>
      </c>
      <c r="J37" s="112">
        <v>6.6666666666666666E-2</v>
      </c>
    </row>
    <row r="38" spans="1:11">
      <c r="A38" s="119"/>
      <c r="C38" s="7"/>
      <c r="D38" s="7"/>
      <c r="G38" s="119"/>
    </row>
    <row r="39" spans="1:11">
      <c r="A39" s="119"/>
      <c r="B39" s="3" t="str">
        <f>Pools!F168</f>
        <v>Tyler Vanderlinde</v>
      </c>
      <c r="C39" s="3" t="str">
        <f>Pools!G168</f>
        <v>RCK</v>
      </c>
      <c r="G39" s="119"/>
      <c r="H39" s="3" t="str">
        <f>Pools!F173</f>
        <v>Dom Bellacicco</v>
      </c>
      <c r="I39" s="3" t="str">
        <f>Pools!G173</f>
        <v>High B</v>
      </c>
    </row>
    <row r="40" spans="1:11">
      <c r="A40" s="119"/>
      <c r="C40" s="111"/>
      <c r="D40" s="5" t="str">
        <f t="shared" ref="D40:E40" si="18">B39</f>
        <v>Tyler Vanderlinde</v>
      </c>
      <c r="E40" s="3" t="str">
        <f t="shared" si="18"/>
        <v>RCK</v>
      </c>
      <c r="G40" s="119"/>
      <c r="I40" s="111"/>
      <c r="J40" s="5" t="str">
        <f t="shared" ref="J40:K40" si="19">H39</f>
        <v>Dom Bellacicco</v>
      </c>
      <c r="K40" s="3" t="str">
        <f t="shared" si="19"/>
        <v>High B</v>
      </c>
    </row>
    <row r="41" spans="1:11">
      <c r="A41" s="119"/>
      <c r="B41" s="3" t="str">
        <f>Pools!F170</f>
        <v>Chris Carpenter</v>
      </c>
      <c r="C41" s="6" t="str">
        <f>Pools!G170</f>
        <v>Arl</v>
      </c>
      <c r="D41" s="1" t="s">
        <v>393</v>
      </c>
      <c r="G41" s="119"/>
      <c r="H41" s="3" t="str">
        <f>Pools!F175</f>
        <v>Bye</v>
      </c>
      <c r="I41" s="6">
        <f>Pools!G175</f>
        <v>0</v>
      </c>
    </row>
    <row r="42" spans="1:11" ht="15.75" thickBot="1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4.45" customHeight="1">
      <c r="A43" s="119" t="s">
        <v>33</v>
      </c>
      <c r="B43" s="3" t="str">
        <f>Pools!F167</f>
        <v>Vinny Guiel</v>
      </c>
      <c r="C43" s="3" t="str">
        <f>Pools!G167</f>
        <v>WS</v>
      </c>
      <c r="G43" s="119" t="s">
        <v>33</v>
      </c>
      <c r="H43" s="3" t="str">
        <f>Pools!F172</f>
        <v>Seth Stauble</v>
      </c>
      <c r="I43" s="3" t="str">
        <f>Pools!G172</f>
        <v>King</v>
      </c>
    </row>
    <row r="44" spans="1:11">
      <c r="A44" s="119"/>
      <c r="C44" s="111"/>
      <c r="D44" s="5" t="str">
        <f t="shared" ref="D44:E44" si="20">B43</f>
        <v>Vinny Guiel</v>
      </c>
      <c r="E44" s="3" t="str">
        <f t="shared" si="20"/>
        <v>WS</v>
      </c>
      <c r="G44" s="119"/>
      <c r="I44" s="111"/>
      <c r="J44" s="5" t="str">
        <f t="shared" ref="J44:K44" si="21">H43</f>
        <v>Seth Stauble</v>
      </c>
      <c r="K44" s="3" t="str">
        <f t="shared" si="21"/>
        <v>King</v>
      </c>
    </row>
    <row r="45" spans="1:11">
      <c r="A45" s="119"/>
      <c r="B45" s="3" t="str">
        <f>Pools!F170</f>
        <v>Chris Carpenter</v>
      </c>
      <c r="C45" s="6" t="str">
        <f>Pools!G170</f>
        <v>Arl</v>
      </c>
      <c r="D45" s="1" t="s">
        <v>356</v>
      </c>
      <c r="G45" s="119"/>
      <c r="H45" s="3" t="str">
        <f>Pools!F175</f>
        <v>Bye</v>
      </c>
      <c r="I45" s="6">
        <f>Pools!G175</f>
        <v>0</v>
      </c>
    </row>
    <row r="46" spans="1:11">
      <c r="A46" s="119"/>
      <c r="G46" s="119"/>
    </row>
    <row r="47" spans="1:11">
      <c r="A47" s="119"/>
      <c r="B47" s="3" t="str">
        <f>Pools!F168</f>
        <v>Tyler Vanderlinde</v>
      </c>
      <c r="C47" s="3" t="str">
        <f>Pools!G168</f>
        <v>RCK</v>
      </c>
      <c r="G47" s="119"/>
      <c r="H47" s="3" t="str">
        <f>Pools!F173</f>
        <v>Dom Bellacicco</v>
      </c>
      <c r="I47" s="3" t="str">
        <f>Pools!G173</f>
        <v>High B</v>
      </c>
    </row>
    <row r="48" spans="1:11">
      <c r="A48" s="119"/>
      <c r="C48" s="111"/>
      <c r="D48" s="5" t="str">
        <f t="shared" ref="D48:E48" si="22">B47</f>
        <v>Tyler Vanderlinde</v>
      </c>
      <c r="E48" s="3" t="str">
        <f t="shared" si="22"/>
        <v>RCK</v>
      </c>
      <c r="G48" s="119"/>
      <c r="I48" s="111"/>
      <c r="J48" s="5" t="str">
        <f t="shared" ref="J48:K48" si="23">H49</f>
        <v>Lester Enriquez</v>
      </c>
      <c r="K48" s="3" t="str">
        <f t="shared" si="23"/>
        <v>Hew</v>
      </c>
    </row>
    <row r="49" spans="1:11">
      <c r="A49" s="119"/>
      <c r="B49" s="3" t="str">
        <f>Pools!F169</f>
        <v>Bye</v>
      </c>
      <c r="C49" s="6">
        <f>Pools!G169</f>
        <v>0</v>
      </c>
      <c r="G49" s="119"/>
      <c r="H49" s="3" t="str">
        <f>Pools!F174</f>
        <v>Lester Enriquez</v>
      </c>
      <c r="I49" s="6" t="str">
        <f>Pools!G174</f>
        <v>Hew</v>
      </c>
      <c r="J49" s="112">
        <v>5.5555555555555552E-2</v>
      </c>
    </row>
    <row r="50" spans="1:11" ht="15.75" thickBot="1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60" zoomScaleNormal="80" workbookViewId="0">
      <selection activeCell="B2" sqref="B2:P17"/>
    </sheetView>
  </sheetViews>
  <sheetFormatPr defaultRowHeight="15.75"/>
  <cols>
    <col min="2" max="16" width="9.140625" style="46"/>
  </cols>
  <sheetData>
    <row r="1" spans="1:16" ht="16.5" thickBot="1">
      <c r="A1" s="9"/>
      <c r="B1" s="45">
        <v>99</v>
      </c>
      <c r="C1" s="45">
        <v>106</v>
      </c>
      <c r="D1" s="45">
        <v>113</v>
      </c>
      <c r="E1" s="45">
        <v>120</v>
      </c>
      <c r="F1" s="45">
        <v>126</v>
      </c>
      <c r="G1" s="45">
        <v>132</v>
      </c>
      <c r="H1" s="45">
        <v>138</v>
      </c>
      <c r="I1" s="45">
        <v>145</v>
      </c>
      <c r="J1" s="45">
        <v>152</v>
      </c>
      <c r="K1" s="45">
        <v>160</v>
      </c>
      <c r="L1" s="45">
        <v>170</v>
      </c>
      <c r="M1" s="45">
        <v>182</v>
      </c>
      <c r="N1" s="45">
        <v>195</v>
      </c>
      <c r="O1" s="45">
        <v>220</v>
      </c>
      <c r="P1" s="45">
        <v>285</v>
      </c>
    </row>
    <row r="2" spans="1:16" ht="18">
      <c r="A2" s="44"/>
      <c r="B2" s="47">
        <v>13</v>
      </c>
      <c r="C2" s="47">
        <v>1</v>
      </c>
      <c r="D2" s="47">
        <v>5</v>
      </c>
      <c r="E2" s="47">
        <v>9</v>
      </c>
      <c r="F2" s="47">
        <v>14</v>
      </c>
      <c r="G2" s="47">
        <v>3</v>
      </c>
      <c r="H2" s="47">
        <v>1</v>
      </c>
      <c r="I2" s="47">
        <v>2</v>
      </c>
      <c r="J2" s="47">
        <v>15</v>
      </c>
      <c r="K2" s="47">
        <v>14</v>
      </c>
      <c r="L2" s="47">
        <v>15</v>
      </c>
      <c r="M2" s="47">
        <v>16</v>
      </c>
      <c r="N2" s="47">
        <v>12</v>
      </c>
      <c r="O2" s="47">
        <v>15</v>
      </c>
      <c r="P2" s="47">
        <v>11</v>
      </c>
    </row>
    <row r="3" spans="1:16" ht="18">
      <c r="A3" s="7" t="s">
        <v>21</v>
      </c>
      <c r="B3" s="47">
        <v>10</v>
      </c>
      <c r="C3" s="47">
        <v>9</v>
      </c>
      <c r="D3" s="47">
        <v>13</v>
      </c>
      <c r="E3" s="47">
        <v>6</v>
      </c>
      <c r="F3" s="47">
        <v>8</v>
      </c>
      <c r="G3" s="47">
        <v>16</v>
      </c>
      <c r="H3" s="47">
        <v>14</v>
      </c>
      <c r="I3" s="47">
        <v>15</v>
      </c>
      <c r="J3" s="47">
        <v>3</v>
      </c>
      <c r="K3" s="47">
        <v>6</v>
      </c>
      <c r="L3" s="47">
        <v>8</v>
      </c>
      <c r="M3" s="47">
        <v>5</v>
      </c>
      <c r="N3" s="47">
        <v>16</v>
      </c>
      <c r="O3" s="47">
        <v>14</v>
      </c>
      <c r="P3" s="47">
        <v>7</v>
      </c>
    </row>
    <row r="4" spans="1:16" ht="18">
      <c r="A4" s="7"/>
      <c r="B4" s="47">
        <v>12</v>
      </c>
      <c r="C4" s="47">
        <v>16</v>
      </c>
      <c r="D4" s="47">
        <v>6</v>
      </c>
      <c r="E4" s="47">
        <v>12</v>
      </c>
      <c r="F4" s="47">
        <v>16</v>
      </c>
      <c r="G4" s="47">
        <v>13</v>
      </c>
      <c r="H4" s="47">
        <v>11</v>
      </c>
      <c r="I4" s="47">
        <v>16</v>
      </c>
      <c r="J4" s="47">
        <v>1</v>
      </c>
      <c r="K4" s="47">
        <v>3</v>
      </c>
      <c r="L4" s="47">
        <v>13</v>
      </c>
      <c r="M4" s="47">
        <v>3</v>
      </c>
      <c r="N4" s="47">
        <v>7</v>
      </c>
      <c r="O4" s="47">
        <v>2</v>
      </c>
      <c r="P4" s="47">
        <v>15</v>
      </c>
    </row>
    <row r="5" spans="1:16" ht="18.75" thickBot="1">
      <c r="A5" s="4"/>
      <c r="B5" s="47">
        <v>8</v>
      </c>
      <c r="C5" s="47">
        <v>3</v>
      </c>
      <c r="D5" s="47">
        <v>2</v>
      </c>
      <c r="E5" s="47">
        <v>7</v>
      </c>
      <c r="F5" s="47">
        <v>7</v>
      </c>
      <c r="G5" s="47">
        <v>12</v>
      </c>
      <c r="H5" s="47">
        <v>13</v>
      </c>
      <c r="I5" s="47">
        <v>10</v>
      </c>
      <c r="J5" s="47">
        <v>13</v>
      </c>
      <c r="K5" s="47">
        <v>9</v>
      </c>
      <c r="L5" s="47">
        <v>6</v>
      </c>
      <c r="M5" s="47">
        <v>12</v>
      </c>
      <c r="N5" s="47">
        <v>5</v>
      </c>
      <c r="O5" s="47">
        <v>10</v>
      </c>
      <c r="P5" s="47">
        <v>6</v>
      </c>
    </row>
    <row r="6" spans="1:16" ht="18">
      <c r="A6" s="7"/>
      <c r="B6" s="47">
        <v>7</v>
      </c>
      <c r="C6" s="47">
        <v>6</v>
      </c>
      <c r="D6" s="47">
        <v>7</v>
      </c>
      <c r="E6" s="47">
        <v>1</v>
      </c>
      <c r="F6" s="47">
        <v>6</v>
      </c>
      <c r="G6" s="47">
        <v>10</v>
      </c>
      <c r="H6" s="47">
        <v>4</v>
      </c>
      <c r="I6" s="47">
        <v>14</v>
      </c>
      <c r="J6" s="47">
        <v>11</v>
      </c>
      <c r="K6" s="47">
        <v>15</v>
      </c>
      <c r="L6" s="47">
        <v>3</v>
      </c>
      <c r="M6" s="47">
        <v>10</v>
      </c>
      <c r="N6" s="47">
        <v>1</v>
      </c>
      <c r="O6" s="47">
        <v>13</v>
      </c>
      <c r="P6" s="47">
        <v>12</v>
      </c>
    </row>
    <row r="7" spans="1:16" ht="18">
      <c r="A7" s="7" t="s">
        <v>25</v>
      </c>
      <c r="B7" s="47">
        <v>4</v>
      </c>
      <c r="C7" s="47">
        <v>4</v>
      </c>
      <c r="D7" s="47">
        <v>4</v>
      </c>
      <c r="E7" s="47">
        <v>4</v>
      </c>
      <c r="F7" s="47">
        <v>13</v>
      </c>
      <c r="G7" s="47">
        <v>9</v>
      </c>
      <c r="H7" s="47">
        <v>16</v>
      </c>
      <c r="I7" s="47">
        <v>4</v>
      </c>
      <c r="J7" s="47">
        <v>14</v>
      </c>
      <c r="K7" s="47">
        <v>5</v>
      </c>
      <c r="L7" s="47">
        <v>10</v>
      </c>
      <c r="M7" s="47">
        <v>14</v>
      </c>
      <c r="N7" s="47">
        <v>10</v>
      </c>
      <c r="O7" s="47">
        <v>4</v>
      </c>
      <c r="P7" s="47">
        <v>9</v>
      </c>
    </row>
    <row r="8" spans="1:16" ht="18">
      <c r="A8" s="7"/>
      <c r="B8" s="47">
        <v>6</v>
      </c>
      <c r="C8" s="47">
        <v>7</v>
      </c>
      <c r="D8" s="47">
        <v>12</v>
      </c>
      <c r="E8" s="47">
        <v>11</v>
      </c>
      <c r="F8" s="47">
        <v>5</v>
      </c>
      <c r="G8" s="47">
        <v>1</v>
      </c>
      <c r="H8" s="47">
        <v>8</v>
      </c>
      <c r="I8" s="47">
        <v>8</v>
      </c>
      <c r="J8" s="47">
        <v>5</v>
      </c>
      <c r="K8" s="47">
        <v>1</v>
      </c>
      <c r="L8" s="47">
        <v>1</v>
      </c>
      <c r="M8" s="47">
        <v>6</v>
      </c>
      <c r="N8" s="47">
        <v>14</v>
      </c>
      <c r="O8" s="47">
        <v>7</v>
      </c>
      <c r="P8" s="47">
        <v>16</v>
      </c>
    </row>
    <row r="9" spans="1:16" ht="18.75" thickBot="1">
      <c r="A9" s="4"/>
      <c r="B9" s="47">
        <v>1</v>
      </c>
      <c r="C9" s="47">
        <v>5</v>
      </c>
      <c r="D9" s="47">
        <v>9</v>
      </c>
      <c r="E9" s="47">
        <v>10</v>
      </c>
      <c r="F9" s="47">
        <v>4</v>
      </c>
      <c r="G9" s="47">
        <v>4</v>
      </c>
      <c r="H9" s="47">
        <v>3</v>
      </c>
      <c r="I9" s="47">
        <v>3</v>
      </c>
      <c r="J9" s="47">
        <v>7</v>
      </c>
      <c r="K9" s="47">
        <v>16</v>
      </c>
      <c r="L9" s="47">
        <v>16</v>
      </c>
      <c r="M9" s="47">
        <v>7</v>
      </c>
      <c r="N9" s="47">
        <v>9</v>
      </c>
      <c r="O9" s="47">
        <v>6</v>
      </c>
      <c r="P9" s="47">
        <v>13</v>
      </c>
    </row>
    <row r="10" spans="1:16" ht="18">
      <c r="A10" s="7"/>
      <c r="B10" s="47">
        <v>11</v>
      </c>
      <c r="C10" s="47">
        <v>2</v>
      </c>
      <c r="D10" s="47">
        <v>8</v>
      </c>
      <c r="E10" s="47">
        <v>13</v>
      </c>
      <c r="F10" s="47">
        <v>11</v>
      </c>
      <c r="G10" s="47">
        <v>2</v>
      </c>
      <c r="H10" s="47">
        <v>7</v>
      </c>
      <c r="I10" s="47">
        <v>1</v>
      </c>
      <c r="J10" s="47">
        <v>4</v>
      </c>
      <c r="K10" s="47">
        <v>4</v>
      </c>
      <c r="L10" s="47">
        <v>12</v>
      </c>
      <c r="M10" s="47">
        <v>15</v>
      </c>
      <c r="N10" s="47">
        <v>15</v>
      </c>
      <c r="O10" s="47">
        <v>5</v>
      </c>
      <c r="P10" s="47">
        <v>4</v>
      </c>
    </row>
    <row r="11" spans="1:16" ht="18">
      <c r="A11" s="7" t="s">
        <v>24</v>
      </c>
      <c r="B11" s="47">
        <v>15</v>
      </c>
      <c r="C11" s="47">
        <v>13</v>
      </c>
      <c r="D11" s="47">
        <v>14</v>
      </c>
      <c r="E11" s="47">
        <v>16</v>
      </c>
      <c r="F11" s="47">
        <v>12</v>
      </c>
      <c r="G11" s="47">
        <v>8</v>
      </c>
      <c r="H11" s="47">
        <v>5</v>
      </c>
      <c r="I11" s="47">
        <v>9</v>
      </c>
      <c r="J11" s="47">
        <v>10</v>
      </c>
      <c r="K11" s="47">
        <v>2</v>
      </c>
      <c r="L11" s="47">
        <v>5</v>
      </c>
      <c r="M11" s="47">
        <v>11</v>
      </c>
      <c r="N11" s="47">
        <v>3</v>
      </c>
      <c r="O11" s="47">
        <v>12</v>
      </c>
      <c r="P11" s="47">
        <v>14</v>
      </c>
    </row>
    <row r="12" spans="1:16" ht="18">
      <c r="A12" s="7"/>
      <c r="B12" s="47">
        <v>14</v>
      </c>
      <c r="C12" s="47">
        <v>12</v>
      </c>
      <c r="D12" s="47">
        <v>15</v>
      </c>
      <c r="E12" s="47">
        <v>8</v>
      </c>
      <c r="F12" s="47">
        <v>15</v>
      </c>
      <c r="G12" s="47">
        <v>5</v>
      </c>
      <c r="H12" s="47">
        <v>2</v>
      </c>
      <c r="I12" s="47">
        <v>13</v>
      </c>
      <c r="J12" s="47">
        <v>6</v>
      </c>
      <c r="K12" s="47">
        <v>10</v>
      </c>
      <c r="L12" s="47">
        <v>11</v>
      </c>
      <c r="M12" s="47">
        <v>13</v>
      </c>
      <c r="N12" s="47">
        <v>2</v>
      </c>
      <c r="O12" s="47">
        <v>3</v>
      </c>
      <c r="P12" s="47">
        <v>3</v>
      </c>
    </row>
    <row r="13" spans="1:16" ht="18.75" thickBot="1">
      <c r="A13" s="4"/>
      <c r="B13" s="47">
        <v>5</v>
      </c>
      <c r="C13" s="47">
        <v>11</v>
      </c>
      <c r="D13" s="47">
        <v>1</v>
      </c>
      <c r="E13" s="47">
        <v>2</v>
      </c>
      <c r="F13" s="47">
        <v>9</v>
      </c>
      <c r="G13" s="47">
        <v>6</v>
      </c>
      <c r="H13" s="47">
        <v>10</v>
      </c>
      <c r="I13" s="47">
        <v>12</v>
      </c>
      <c r="J13" s="47">
        <v>8</v>
      </c>
      <c r="K13" s="47">
        <v>12</v>
      </c>
      <c r="L13" s="47">
        <v>9</v>
      </c>
      <c r="M13" s="47">
        <v>2</v>
      </c>
      <c r="N13" s="47">
        <v>6</v>
      </c>
      <c r="O13" s="47">
        <v>8</v>
      </c>
      <c r="P13" s="47">
        <v>1</v>
      </c>
    </row>
    <row r="14" spans="1:16" ht="18">
      <c r="A14" s="7"/>
      <c r="B14" s="47">
        <v>2</v>
      </c>
      <c r="C14" s="47">
        <v>10</v>
      </c>
      <c r="D14" s="47">
        <v>16</v>
      </c>
      <c r="E14" s="47">
        <v>15</v>
      </c>
      <c r="F14" s="47">
        <v>10</v>
      </c>
      <c r="G14" s="47">
        <v>7</v>
      </c>
      <c r="H14" s="47">
        <v>15</v>
      </c>
      <c r="I14" s="47">
        <v>7</v>
      </c>
      <c r="J14" s="47">
        <v>9</v>
      </c>
      <c r="K14" s="47">
        <v>11</v>
      </c>
      <c r="L14" s="47">
        <v>4</v>
      </c>
      <c r="M14" s="47">
        <v>9</v>
      </c>
      <c r="N14" s="47">
        <v>11</v>
      </c>
      <c r="O14" s="47">
        <v>11</v>
      </c>
      <c r="P14" s="47">
        <v>10</v>
      </c>
    </row>
    <row r="15" spans="1:16" ht="18">
      <c r="A15" s="7" t="s">
        <v>26</v>
      </c>
      <c r="B15" s="47">
        <v>3</v>
      </c>
      <c r="C15" s="47">
        <v>14</v>
      </c>
      <c r="D15" s="47">
        <v>10</v>
      </c>
      <c r="E15" s="47">
        <v>5</v>
      </c>
      <c r="F15" s="47">
        <v>2</v>
      </c>
      <c r="G15" s="47">
        <v>11</v>
      </c>
      <c r="H15" s="47">
        <v>12</v>
      </c>
      <c r="I15" s="47">
        <v>6</v>
      </c>
      <c r="J15" s="47">
        <v>16</v>
      </c>
      <c r="K15" s="47">
        <v>8</v>
      </c>
      <c r="L15" s="47">
        <v>2</v>
      </c>
      <c r="M15" s="47">
        <v>8</v>
      </c>
      <c r="N15" s="47">
        <v>13</v>
      </c>
      <c r="O15" s="47">
        <v>9</v>
      </c>
      <c r="P15" s="47">
        <v>8</v>
      </c>
    </row>
    <row r="16" spans="1:16" ht="18">
      <c r="A16" s="7"/>
      <c r="B16" s="47">
        <v>16</v>
      </c>
      <c r="C16" s="47">
        <v>15</v>
      </c>
      <c r="D16" s="47">
        <v>11</v>
      </c>
      <c r="E16" s="47">
        <v>14</v>
      </c>
      <c r="F16" s="47">
        <v>3</v>
      </c>
      <c r="G16" s="47">
        <v>14</v>
      </c>
      <c r="H16" s="47">
        <v>6</v>
      </c>
      <c r="I16" s="47">
        <v>5</v>
      </c>
      <c r="J16" s="47">
        <v>12</v>
      </c>
      <c r="K16" s="47">
        <v>7</v>
      </c>
      <c r="L16" s="47">
        <v>7</v>
      </c>
      <c r="M16" s="47">
        <v>4</v>
      </c>
      <c r="N16" s="47">
        <v>4</v>
      </c>
      <c r="O16" s="47">
        <v>16</v>
      </c>
      <c r="P16" s="47">
        <v>5</v>
      </c>
    </row>
    <row r="17" spans="1:16" ht="18.75" thickBot="1">
      <c r="A17" s="4"/>
      <c r="B17" s="47">
        <v>9</v>
      </c>
      <c r="C17" s="47">
        <v>8</v>
      </c>
      <c r="D17" s="47">
        <v>3</v>
      </c>
      <c r="E17" s="47">
        <v>3</v>
      </c>
      <c r="F17" s="47">
        <v>1</v>
      </c>
      <c r="G17" s="47">
        <v>15</v>
      </c>
      <c r="H17" s="47">
        <v>9</v>
      </c>
      <c r="I17" s="47">
        <v>11</v>
      </c>
      <c r="J17" s="47">
        <v>2</v>
      </c>
      <c r="K17" s="47">
        <v>13</v>
      </c>
      <c r="L17" s="47">
        <v>14</v>
      </c>
      <c r="M17" s="47">
        <v>1</v>
      </c>
      <c r="N17" s="47">
        <v>8</v>
      </c>
      <c r="O17" s="47">
        <v>1</v>
      </c>
      <c r="P17" s="47">
        <v>2</v>
      </c>
    </row>
    <row r="18" spans="1:16">
      <c r="A18" s="1"/>
    </row>
    <row r="19" spans="1:16" ht="16.5">
      <c r="A19" s="1">
        <v>1</v>
      </c>
      <c r="B19" s="43" t="s">
        <v>2</v>
      </c>
      <c r="D19" s="46">
        <v>9</v>
      </c>
      <c r="E19" s="43" t="s">
        <v>4</v>
      </c>
    </row>
    <row r="20" spans="1:16" ht="16.5">
      <c r="A20" s="1">
        <v>2</v>
      </c>
      <c r="B20" s="43" t="s">
        <v>6</v>
      </c>
      <c r="D20" s="46">
        <v>10</v>
      </c>
      <c r="E20" s="43" t="s">
        <v>8</v>
      </c>
    </row>
    <row r="21" spans="1:16" ht="16.5">
      <c r="A21" s="1">
        <v>3</v>
      </c>
      <c r="B21" s="43" t="s">
        <v>52</v>
      </c>
      <c r="D21" s="46">
        <v>11</v>
      </c>
      <c r="E21" s="43" t="s">
        <v>57</v>
      </c>
    </row>
    <row r="22" spans="1:16" ht="16.5">
      <c r="A22" s="1">
        <v>4</v>
      </c>
      <c r="B22" s="43" t="s">
        <v>10</v>
      </c>
      <c r="D22" s="46">
        <v>12</v>
      </c>
      <c r="E22" s="43" t="s">
        <v>14</v>
      </c>
    </row>
    <row r="23" spans="1:16" ht="16.5">
      <c r="A23" s="1">
        <v>5</v>
      </c>
      <c r="B23" s="43" t="s">
        <v>53</v>
      </c>
      <c r="D23" s="46">
        <v>13</v>
      </c>
      <c r="E23" s="43" t="s">
        <v>17</v>
      </c>
    </row>
    <row r="24" spans="1:16" ht="16.5">
      <c r="A24" s="1">
        <v>6</v>
      </c>
      <c r="B24" s="43" t="s">
        <v>54</v>
      </c>
      <c r="D24" s="46">
        <v>14</v>
      </c>
      <c r="E24" s="43" t="s">
        <v>19</v>
      </c>
    </row>
    <row r="25" spans="1:16" ht="16.5">
      <c r="A25" s="1">
        <v>7</v>
      </c>
      <c r="B25" s="43" t="s">
        <v>12</v>
      </c>
      <c r="D25" s="46">
        <v>15</v>
      </c>
      <c r="E25" s="43" t="s">
        <v>56</v>
      </c>
    </row>
    <row r="26" spans="1:16" ht="16.5">
      <c r="A26" s="1">
        <v>8</v>
      </c>
      <c r="B26" s="43" t="s">
        <v>16</v>
      </c>
      <c r="D26" s="46">
        <v>16</v>
      </c>
      <c r="E26" s="43" t="s">
        <v>55</v>
      </c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C3" sqref="C3"/>
    </sheetView>
  </sheetViews>
  <sheetFormatPr defaultRowHeight="15"/>
  <cols>
    <col min="1" max="1" width="28.85546875" customWidth="1"/>
    <col min="2" max="2" width="27.28515625" style="1" customWidth="1"/>
    <col min="3" max="3" width="28.85546875" customWidth="1"/>
  </cols>
  <sheetData>
    <row r="1" spans="2:3" ht="15.75" thickBot="1">
      <c r="B1"/>
    </row>
    <row r="2" spans="2:3" ht="36">
      <c r="B2" s="66" t="s">
        <v>34</v>
      </c>
      <c r="C2" s="10"/>
    </row>
    <row r="3" spans="2:3" ht="36">
      <c r="B3" s="67"/>
      <c r="C3" s="11"/>
    </row>
    <row r="4" spans="2:3" ht="36">
      <c r="B4" s="68" t="s">
        <v>35</v>
      </c>
      <c r="C4" s="12"/>
    </row>
    <row r="5" spans="2:3" ht="36.75" thickBot="1">
      <c r="B5" s="69" t="s">
        <v>36</v>
      </c>
      <c r="C5" s="12"/>
    </row>
    <row r="6" spans="2:3" ht="36.75" thickBot="1">
      <c r="B6" s="70"/>
    </row>
    <row r="7" spans="2:3" ht="36">
      <c r="B7" s="66" t="s">
        <v>37</v>
      </c>
      <c r="C7" s="10"/>
    </row>
    <row r="8" spans="2:3" ht="36">
      <c r="B8" s="67"/>
      <c r="C8" s="11"/>
    </row>
    <row r="9" spans="2:3" ht="36">
      <c r="B9" s="68" t="s">
        <v>38</v>
      </c>
      <c r="C9" s="12"/>
    </row>
    <row r="10" spans="2:3" ht="36.75" thickBot="1">
      <c r="B10" s="69" t="s">
        <v>39</v>
      </c>
      <c r="C10" s="12"/>
    </row>
    <row r="11" spans="2:3" ht="36.75" thickBot="1">
      <c r="B11" s="70"/>
    </row>
    <row r="12" spans="2:3" ht="36">
      <c r="B12" s="66" t="s">
        <v>40</v>
      </c>
      <c r="C12" s="10"/>
    </row>
    <row r="13" spans="2:3" ht="36">
      <c r="B13" s="67"/>
      <c r="C13" s="11"/>
    </row>
    <row r="14" spans="2:3" ht="36">
      <c r="B14" s="68" t="s">
        <v>41</v>
      </c>
      <c r="C14" s="12"/>
    </row>
    <row r="15" spans="2:3" ht="36.75" thickBot="1">
      <c r="B15" s="69" t="s">
        <v>42</v>
      </c>
      <c r="C15" s="12"/>
    </row>
  </sheetData>
  <pageMargins left="0.7" right="0.7" top="0.75" bottom="0.75" header="0.3" footer="0.3"/>
  <pageSetup orientation="portrait" horizontalDpi="30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60" zoomScaleNormal="80" workbookViewId="0">
      <selection activeCell="N24" sqref="N24"/>
    </sheetView>
  </sheetViews>
  <sheetFormatPr defaultRowHeight="15.75"/>
  <cols>
    <col min="2" max="16" width="9.140625" style="46"/>
  </cols>
  <sheetData>
    <row r="1" spans="1:16" ht="16.5" thickBot="1">
      <c r="A1" s="9"/>
      <c r="B1" s="45">
        <v>99</v>
      </c>
      <c r="C1" s="45">
        <v>106</v>
      </c>
      <c r="D1" s="45">
        <v>113</v>
      </c>
      <c r="E1" s="45">
        <v>120</v>
      </c>
      <c r="F1" s="45">
        <v>126</v>
      </c>
      <c r="G1" s="45">
        <v>132</v>
      </c>
      <c r="H1" s="45">
        <v>138</v>
      </c>
      <c r="I1" s="45">
        <v>145</v>
      </c>
      <c r="J1" s="45">
        <v>152</v>
      </c>
      <c r="K1" s="45">
        <v>160</v>
      </c>
      <c r="L1" s="45">
        <v>170</v>
      </c>
      <c r="M1" s="45">
        <v>182</v>
      </c>
      <c r="N1" s="45">
        <v>195</v>
      </c>
      <c r="O1" s="45">
        <v>220</v>
      </c>
      <c r="P1" s="45">
        <v>285</v>
      </c>
    </row>
    <row r="2" spans="1:16" ht="16.5">
      <c r="A2" s="44"/>
      <c r="B2" s="53" t="s">
        <v>17</v>
      </c>
      <c r="C2" s="49" t="s">
        <v>2</v>
      </c>
      <c r="D2" s="49" t="s">
        <v>53</v>
      </c>
      <c r="E2" s="49" t="s">
        <v>4</v>
      </c>
      <c r="F2" s="49" t="s">
        <v>19</v>
      </c>
      <c r="G2" s="49" t="s">
        <v>52</v>
      </c>
      <c r="H2" s="49" t="s">
        <v>2</v>
      </c>
      <c r="I2" s="49" t="s">
        <v>6</v>
      </c>
      <c r="J2" s="49" t="s">
        <v>56</v>
      </c>
      <c r="K2" s="49" t="s">
        <v>19</v>
      </c>
      <c r="L2" s="49" t="s">
        <v>56</v>
      </c>
      <c r="M2" s="49" t="s">
        <v>55</v>
      </c>
      <c r="N2" s="49" t="s">
        <v>14</v>
      </c>
      <c r="O2" s="49" t="s">
        <v>56</v>
      </c>
      <c r="P2" s="56" t="s">
        <v>57</v>
      </c>
    </row>
    <row r="3" spans="1:16" ht="16.5">
      <c r="A3" s="7" t="s">
        <v>21</v>
      </c>
      <c r="B3" s="54" t="s">
        <v>8</v>
      </c>
      <c r="C3" s="51" t="s">
        <v>4</v>
      </c>
      <c r="D3" s="51" t="s">
        <v>17</v>
      </c>
      <c r="E3" s="51" t="s">
        <v>54</v>
      </c>
      <c r="F3" s="51" t="s">
        <v>16</v>
      </c>
      <c r="G3" s="51" t="s">
        <v>55</v>
      </c>
      <c r="H3" s="51" t="s">
        <v>19</v>
      </c>
      <c r="I3" s="51" t="s">
        <v>56</v>
      </c>
      <c r="J3" s="51" t="s">
        <v>52</v>
      </c>
      <c r="K3" s="51" t="s">
        <v>54</v>
      </c>
      <c r="L3" s="51" t="s">
        <v>16</v>
      </c>
      <c r="M3" s="51" t="s">
        <v>53</v>
      </c>
      <c r="N3" s="51" t="s">
        <v>55</v>
      </c>
      <c r="O3" s="51" t="s">
        <v>19</v>
      </c>
      <c r="P3" s="55" t="s">
        <v>12</v>
      </c>
    </row>
    <row r="4" spans="1:16" ht="16.5">
      <c r="A4" s="7"/>
      <c r="B4" s="54" t="s">
        <v>14</v>
      </c>
      <c r="C4" s="51" t="s">
        <v>55</v>
      </c>
      <c r="D4" s="51" t="s">
        <v>54</v>
      </c>
      <c r="E4" s="51" t="s">
        <v>14</v>
      </c>
      <c r="F4" s="51" t="s">
        <v>55</v>
      </c>
      <c r="G4" s="51" t="s">
        <v>17</v>
      </c>
      <c r="H4" s="51" t="s">
        <v>57</v>
      </c>
      <c r="I4" s="51" t="s">
        <v>55</v>
      </c>
      <c r="J4" s="51" t="s">
        <v>2</v>
      </c>
      <c r="K4" s="51" t="s">
        <v>52</v>
      </c>
      <c r="L4" s="51" t="s">
        <v>17</v>
      </c>
      <c r="M4" s="51" t="s">
        <v>52</v>
      </c>
      <c r="N4" s="51" t="s">
        <v>12</v>
      </c>
      <c r="O4" s="51" t="s">
        <v>6</v>
      </c>
      <c r="P4" s="55" t="s">
        <v>56</v>
      </c>
    </row>
    <row r="5" spans="1:16" ht="17.25" thickBot="1">
      <c r="A5" s="4"/>
      <c r="B5" s="48" t="s">
        <v>16</v>
      </c>
      <c r="C5" s="50" t="s">
        <v>52</v>
      </c>
      <c r="D5" s="50" t="s">
        <v>6</v>
      </c>
      <c r="E5" s="50" t="s">
        <v>12</v>
      </c>
      <c r="F5" s="50" t="s">
        <v>12</v>
      </c>
      <c r="G5" s="50" t="s">
        <v>14</v>
      </c>
      <c r="H5" s="50" t="s">
        <v>17</v>
      </c>
      <c r="I5" s="50" t="s">
        <v>8</v>
      </c>
      <c r="J5" s="50" t="s">
        <v>17</v>
      </c>
      <c r="K5" s="50" t="s">
        <v>4</v>
      </c>
      <c r="L5" s="50" t="s">
        <v>54</v>
      </c>
      <c r="M5" s="50" t="s">
        <v>14</v>
      </c>
      <c r="N5" s="50" t="s">
        <v>53</v>
      </c>
      <c r="O5" s="50" t="s">
        <v>8</v>
      </c>
      <c r="P5" s="52" t="s">
        <v>54</v>
      </c>
    </row>
    <row r="6" spans="1:16" ht="16.5">
      <c r="A6" s="7"/>
      <c r="B6" s="53" t="s">
        <v>12</v>
      </c>
      <c r="C6" s="49" t="s">
        <v>54</v>
      </c>
      <c r="D6" s="49" t="s">
        <v>12</v>
      </c>
      <c r="E6" s="49" t="s">
        <v>2</v>
      </c>
      <c r="F6" s="49" t="s">
        <v>54</v>
      </c>
      <c r="G6" s="49" t="s">
        <v>8</v>
      </c>
      <c r="H6" s="49" t="s">
        <v>10</v>
      </c>
      <c r="I6" s="49" t="s">
        <v>19</v>
      </c>
      <c r="J6" s="49" t="s">
        <v>57</v>
      </c>
      <c r="K6" s="49" t="s">
        <v>56</v>
      </c>
      <c r="L6" s="49" t="s">
        <v>52</v>
      </c>
      <c r="M6" s="49" t="s">
        <v>8</v>
      </c>
      <c r="N6" s="49" t="s">
        <v>2</v>
      </c>
      <c r="O6" s="49" t="s">
        <v>17</v>
      </c>
      <c r="P6" s="56" t="s">
        <v>14</v>
      </c>
    </row>
    <row r="7" spans="1:16" ht="16.5">
      <c r="A7" s="7" t="s">
        <v>25</v>
      </c>
      <c r="B7" s="54" t="s">
        <v>10</v>
      </c>
      <c r="C7" s="51" t="s">
        <v>10</v>
      </c>
      <c r="D7" s="51" t="s">
        <v>10</v>
      </c>
      <c r="E7" s="51" t="s">
        <v>10</v>
      </c>
      <c r="F7" s="51" t="s">
        <v>17</v>
      </c>
      <c r="G7" s="51" t="s">
        <v>4</v>
      </c>
      <c r="H7" s="51" t="s">
        <v>55</v>
      </c>
      <c r="I7" s="51" t="s">
        <v>10</v>
      </c>
      <c r="J7" s="51" t="s">
        <v>19</v>
      </c>
      <c r="K7" s="51" t="s">
        <v>53</v>
      </c>
      <c r="L7" s="51" t="s">
        <v>8</v>
      </c>
      <c r="M7" s="51" t="s">
        <v>19</v>
      </c>
      <c r="N7" s="51" t="s">
        <v>8</v>
      </c>
      <c r="O7" s="51" t="s">
        <v>10</v>
      </c>
      <c r="P7" s="55" t="s">
        <v>4</v>
      </c>
    </row>
    <row r="8" spans="1:16" ht="16.5">
      <c r="A8" s="7"/>
      <c r="B8" s="54" t="s">
        <v>54</v>
      </c>
      <c r="C8" s="51" t="s">
        <v>12</v>
      </c>
      <c r="D8" s="51" t="s">
        <v>14</v>
      </c>
      <c r="E8" s="51" t="s">
        <v>57</v>
      </c>
      <c r="F8" s="51" t="s">
        <v>53</v>
      </c>
      <c r="G8" s="51" t="s">
        <v>2</v>
      </c>
      <c r="H8" s="51" t="s">
        <v>16</v>
      </c>
      <c r="I8" s="51" t="s">
        <v>16</v>
      </c>
      <c r="J8" s="51" t="s">
        <v>53</v>
      </c>
      <c r="K8" s="51" t="s">
        <v>2</v>
      </c>
      <c r="L8" s="51" t="s">
        <v>2</v>
      </c>
      <c r="M8" s="51" t="s">
        <v>54</v>
      </c>
      <c r="N8" s="51" t="s">
        <v>19</v>
      </c>
      <c r="O8" s="51" t="s">
        <v>12</v>
      </c>
      <c r="P8" s="55" t="s">
        <v>55</v>
      </c>
    </row>
    <row r="9" spans="1:16" ht="17.25" thickBot="1">
      <c r="A9" s="4"/>
      <c r="B9" s="48" t="s">
        <v>2</v>
      </c>
      <c r="C9" s="50" t="s">
        <v>53</v>
      </c>
      <c r="D9" s="50" t="s">
        <v>4</v>
      </c>
      <c r="E9" s="50" t="s">
        <v>8</v>
      </c>
      <c r="F9" s="50" t="s">
        <v>10</v>
      </c>
      <c r="G9" s="50" t="s">
        <v>10</v>
      </c>
      <c r="H9" s="50" t="s">
        <v>52</v>
      </c>
      <c r="I9" s="50" t="s">
        <v>52</v>
      </c>
      <c r="J9" s="50" t="s">
        <v>12</v>
      </c>
      <c r="K9" s="50" t="s">
        <v>55</v>
      </c>
      <c r="L9" s="50" t="s">
        <v>55</v>
      </c>
      <c r="M9" s="50" t="s">
        <v>12</v>
      </c>
      <c r="N9" s="50" t="s">
        <v>4</v>
      </c>
      <c r="O9" s="50" t="s">
        <v>54</v>
      </c>
      <c r="P9" s="52" t="s">
        <v>17</v>
      </c>
    </row>
    <row r="10" spans="1:16" ht="16.5">
      <c r="A10" s="7"/>
      <c r="B10" s="53" t="s">
        <v>57</v>
      </c>
      <c r="C10" s="49" t="s">
        <v>6</v>
      </c>
      <c r="D10" s="49" t="s">
        <v>16</v>
      </c>
      <c r="E10" s="49" t="s">
        <v>17</v>
      </c>
      <c r="F10" s="49" t="s">
        <v>57</v>
      </c>
      <c r="G10" s="49" t="s">
        <v>6</v>
      </c>
      <c r="H10" s="49" t="s">
        <v>12</v>
      </c>
      <c r="I10" s="49" t="s">
        <v>2</v>
      </c>
      <c r="J10" s="49" t="s">
        <v>10</v>
      </c>
      <c r="K10" s="49" t="s">
        <v>10</v>
      </c>
      <c r="L10" s="49" t="s">
        <v>14</v>
      </c>
      <c r="M10" s="49" t="s">
        <v>56</v>
      </c>
      <c r="N10" s="49" t="s">
        <v>56</v>
      </c>
      <c r="O10" s="49" t="s">
        <v>53</v>
      </c>
      <c r="P10" s="56" t="s">
        <v>10</v>
      </c>
    </row>
    <row r="11" spans="1:16" ht="16.5">
      <c r="A11" s="7" t="s">
        <v>24</v>
      </c>
      <c r="B11" s="54" t="s">
        <v>56</v>
      </c>
      <c r="C11" s="51" t="s">
        <v>17</v>
      </c>
      <c r="D11" s="51" t="s">
        <v>19</v>
      </c>
      <c r="E11" s="51" t="s">
        <v>55</v>
      </c>
      <c r="F11" s="51" t="s">
        <v>14</v>
      </c>
      <c r="G11" s="51" t="s">
        <v>16</v>
      </c>
      <c r="H11" s="51" t="s">
        <v>53</v>
      </c>
      <c r="I11" s="51" t="s">
        <v>4</v>
      </c>
      <c r="J11" s="51" t="s">
        <v>8</v>
      </c>
      <c r="K11" s="51" t="s">
        <v>6</v>
      </c>
      <c r="L11" s="51" t="s">
        <v>53</v>
      </c>
      <c r="M11" s="51" t="s">
        <v>57</v>
      </c>
      <c r="N11" s="51" t="s">
        <v>52</v>
      </c>
      <c r="O11" s="51" t="s">
        <v>14</v>
      </c>
      <c r="P11" s="55" t="s">
        <v>19</v>
      </c>
    </row>
    <row r="12" spans="1:16" ht="16.5">
      <c r="A12" s="7"/>
      <c r="B12" s="54" t="s">
        <v>19</v>
      </c>
      <c r="C12" s="51" t="s">
        <v>14</v>
      </c>
      <c r="D12" s="51" t="s">
        <v>56</v>
      </c>
      <c r="E12" s="51" t="s">
        <v>16</v>
      </c>
      <c r="F12" s="51" t="s">
        <v>56</v>
      </c>
      <c r="G12" s="51" t="s">
        <v>53</v>
      </c>
      <c r="H12" s="51" t="s">
        <v>6</v>
      </c>
      <c r="I12" s="51" t="s">
        <v>17</v>
      </c>
      <c r="J12" s="51" t="s">
        <v>54</v>
      </c>
      <c r="K12" s="51" t="s">
        <v>8</v>
      </c>
      <c r="L12" s="51" t="s">
        <v>57</v>
      </c>
      <c r="M12" s="51" t="s">
        <v>17</v>
      </c>
      <c r="N12" s="51" t="s">
        <v>6</v>
      </c>
      <c r="O12" s="51" t="s">
        <v>52</v>
      </c>
      <c r="P12" s="55" t="s">
        <v>52</v>
      </c>
    </row>
    <row r="13" spans="1:16" ht="17.25" thickBot="1">
      <c r="A13" s="4"/>
      <c r="B13" s="48" t="s">
        <v>53</v>
      </c>
      <c r="C13" s="50" t="s">
        <v>57</v>
      </c>
      <c r="D13" s="50" t="s">
        <v>2</v>
      </c>
      <c r="E13" s="50" t="s">
        <v>6</v>
      </c>
      <c r="F13" s="50" t="s">
        <v>4</v>
      </c>
      <c r="G13" s="50" t="s">
        <v>54</v>
      </c>
      <c r="H13" s="50" t="s">
        <v>8</v>
      </c>
      <c r="I13" s="50" t="s">
        <v>14</v>
      </c>
      <c r="J13" s="50" t="s">
        <v>16</v>
      </c>
      <c r="K13" s="50" t="s">
        <v>14</v>
      </c>
      <c r="L13" s="50" t="s">
        <v>4</v>
      </c>
      <c r="M13" s="50" t="s">
        <v>6</v>
      </c>
      <c r="N13" s="50" t="s">
        <v>54</v>
      </c>
      <c r="O13" s="50" t="s">
        <v>16</v>
      </c>
      <c r="P13" s="52" t="s">
        <v>2</v>
      </c>
    </row>
    <row r="14" spans="1:16" ht="16.5">
      <c r="A14" s="7"/>
      <c r="B14" s="53" t="s">
        <v>6</v>
      </c>
      <c r="C14" s="49" t="s">
        <v>8</v>
      </c>
      <c r="D14" s="49" t="s">
        <v>55</v>
      </c>
      <c r="E14" s="49" t="s">
        <v>56</v>
      </c>
      <c r="F14" s="49" t="s">
        <v>8</v>
      </c>
      <c r="G14" s="49" t="s">
        <v>12</v>
      </c>
      <c r="H14" s="49" t="s">
        <v>56</v>
      </c>
      <c r="I14" s="49" t="s">
        <v>12</v>
      </c>
      <c r="J14" s="49" t="s">
        <v>4</v>
      </c>
      <c r="K14" s="49" t="s">
        <v>57</v>
      </c>
      <c r="L14" s="49" t="s">
        <v>10</v>
      </c>
      <c r="M14" s="49" t="s">
        <v>4</v>
      </c>
      <c r="N14" s="49" t="s">
        <v>57</v>
      </c>
      <c r="O14" s="49" t="s">
        <v>57</v>
      </c>
      <c r="P14" s="56" t="s">
        <v>8</v>
      </c>
    </row>
    <row r="15" spans="1:16" ht="16.5">
      <c r="A15" s="7" t="s">
        <v>26</v>
      </c>
      <c r="B15" s="54" t="s">
        <v>52</v>
      </c>
      <c r="C15" s="51" t="s">
        <v>19</v>
      </c>
      <c r="D15" s="51" t="s">
        <v>8</v>
      </c>
      <c r="E15" s="51" t="s">
        <v>53</v>
      </c>
      <c r="F15" s="51" t="s">
        <v>6</v>
      </c>
      <c r="G15" s="51" t="s">
        <v>57</v>
      </c>
      <c r="H15" s="51" t="s">
        <v>14</v>
      </c>
      <c r="I15" s="51" t="s">
        <v>54</v>
      </c>
      <c r="J15" s="51" t="s">
        <v>55</v>
      </c>
      <c r="K15" s="51" t="s">
        <v>16</v>
      </c>
      <c r="L15" s="51" t="s">
        <v>6</v>
      </c>
      <c r="M15" s="51" t="s">
        <v>16</v>
      </c>
      <c r="N15" s="51" t="s">
        <v>17</v>
      </c>
      <c r="O15" s="51" t="s">
        <v>4</v>
      </c>
      <c r="P15" s="55" t="s">
        <v>16</v>
      </c>
    </row>
    <row r="16" spans="1:16" ht="16.5">
      <c r="A16" s="7"/>
      <c r="B16" s="54" t="s">
        <v>55</v>
      </c>
      <c r="C16" s="51" t="s">
        <v>56</v>
      </c>
      <c r="D16" s="51" t="s">
        <v>57</v>
      </c>
      <c r="E16" s="51" t="s">
        <v>19</v>
      </c>
      <c r="F16" s="51" t="s">
        <v>52</v>
      </c>
      <c r="G16" s="51" t="s">
        <v>19</v>
      </c>
      <c r="H16" s="51" t="s">
        <v>54</v>
      </c>
      <c r="I16" s="51" t="s">
        <v>53</v>
      </c>
      <c r="J16" s="51" t="s">
        <v>14</v>
      </c>
      <c r="K16" s="51" t="s">
        <v>12</v>
      </c>
      <c r="L16" s="51" t="s">
        <v>12</v>
      </c>
      <c r="M16" s="51" t="s">
        <v>10</v>
      </c>
      <c r="N16" s="51" t="s">
        <v>10</v>
      </c>
      <c r="O16" s="51" t="s">
        <v>55</v>
      </c>
      <c r="P16" s="55" t="s">
        <v>53</v>
      </c>
    </row>
    <row r="17" spans="1:16" ht="17.25" thickBot="1">
      <c r="A17" s="4"/>
      <c r="B17" s="48" t="s">
        <v>4</v>
      </c>
      <c r="C17" s="50" t="s">
        <v>16</v>
      </c>
      <c r="D17" s="50" t="s">
        <v>52</v>
      </c>
      <c r="E17" s="50" t="s">
        <v>52</v>
      </c>
      <c r="F17" s="50" t="s">
        <v>2</v>
      </c>
      <c r="G17" s="50" t="s">
        <v>56</v>
      </c>
      <c r="H17" s="50" t="s">
        <v>4</v>
      </c>
      <c r="I17" s="50" t="s">
        <v>57</v>
      </c>
      <c r="J17" s="50" t="s">
        <v>6</v>
      </c>
      <c r="K17" s="50" t="s">
        <v>17</v>
      </c>
      <c r="L17" s="50" t="s">
        <v>19</v>
      </c>
      <c r="M17" s="50" t="s">
        <v>2</v>
      </c>
      <c r="N17" s="50" t="s">
        <v>16</v>
      </c>
      <c r="O17" s="50" t="s">
        <v>2</v>
      </c>
      <c r="P17" s="52" t="s">
        <v>6</v>
      </c>
    </row>
    <row r="18" spans="1:16">
      <c r="A18" s="1"/>
    </row>
    <row r="19" spans="1:16" ht="16.5">
      <c r="A19" s="1">
        <v>1</v>
      </c>
      <c r="B19" s="43" t="s">
        <v>2</v>
      </c>
      <c r="D19" s="46">
        <v>9</v>
      </c>
      <c r="E19" s="43" t="s">
        <v>4</v>
      </c>
    </row>
    <row r="20" spans="1:16" ht="16.5">
      <c r="A20" s="1">
        <v>2</v>
      </c>
      <c r="B20" s="43" t="s">
        <v>6</v>
      </c>
      <c r="D20" s="46">
        <v>10</v>
      </c>
      <c r="E20" s="43" t="s">
        <v>8</v>
      </c>
    </row>
    <row r="21" spans="1:16" ht="16.5">
      <c r="A21" s="1">
        <v>3</v>
      </c>
      <c r="B21" s="43" t="s">
        <v>52</v>
      </c>
      <c r="D21" s="46">
        <v>11</v>
      </c>
      <c r="E21" s="43" t="s">
        <v>57</v>
      </c>
    </row>
    <row r="22" spans="1:16" ht="16.5">
      <c r="A22" s="1">
        <v>4</v>
      </c>
      <c r="B22" s="43" t="s">
        <v>10</v>
      </c>
      <c r="D22" s="46">
        <v>12</v>
      </c>
      <c r="E22" s="43" t="s">
        <v>14</v>
      </c>
    </row>
    <row r="23" spans="1:16" ht="16.5">
      <c r="A23" s="1">
        <v>5</v>
      </c>
      <c r="B23" s="43" t="s">
        <v>53</v>
      </c>
      <c r="D23" s="46">
        <v>13</v>
      </c>
      <c r="E23" s="43" t="s">
        <v>17</v>
      </c>
    </row>
    <row r="24" spans="1:16" ht="16.5">
      <c r="A24" s="1">
        <v>6</v>
      </c>
      <c r="B24" s="43" t="s">
        <v>54</v>
      </c>
      <c r="D24" s="46">
        <v>14</v>
      </c>
      <c r="E24" s="43" t="s">
        <v>19</v>
      </c>
    </row>
    <row r="25" spans="1:16" ht="16.5">
      <c r="A25" s="1">
        <v>7</v>
      </c>
      <c r="B25" s="43" t="s">
        <v>12</v>
      </c>
      <c r="D25" s="46">
        <v>15</v>
      </c>
      <c r="E25" s="43" t="s">
        <v>56</v>
      </c>
    </row>
    <row r="26" spans="1:16" ht="16.5">
      <c r="A26" s="1">
        <v>8</v>
      </c>
      <c r="B26" s="43" t="s">
        <v>16</v>
      </c>
      <c r="D26" s="46">
        <v>16</v>
      </c>
      <c r="E26" s="43" t="s">
        <v>55</v>
      </c>
    </row>
  </sheetData>
  <pageMargins left="0.7" right="0.7" top="0.75" bottom="0.75" header="0.3" footer="0.3"/>
  <pageSetup scale="8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D17" sqref="D17"/>
    </sheetView>
  </sheetViews>
  <sheetFormatPr defaultRowHeight="15"/>
  <cols>
    <col min="1" max="1" width="14.42578125" customWidth="1"/>
    <col min="2" max="16" width="7.42578125" customWidth="1"/>
  </cols>
  <sheetData>
    <row r="1" spans="1:16" ht="16.5" thickBot="1">
      <c r="A1" s="13" t="s">
        <v>43</v>
      </c>
      <c r="B1" s="14">
        <v>99</v>
      </c>
      <c r="C1" s="14">
        <v>106</v>
      </c>
      <c r="D1" s="14">
        <v>113</v>
      </c>
      <c r="E1" s="15">
        <v>120</v>
      </c>
      <c r="F1" s="15">
        <v>126</v>
      </c>
      <c r="G1" s="15">
        <v>132</v>
      </c>
      <c r="H1" s="15">
        <v>138</v>
      </c>
      <c r="I1" s="15">
        <v>145</v>
      </c>
      <c r="J1" s="15">
        <v>152</v>
      </c>
      <c r="K1" s="15">
        <v>160</v>
      </c>
      <c r="L1" s="15">
        <v>170</v>
      </c>
      <c r="M1" s="15">
        <v>182</v>
      </c>
      <c r="N1" s="15">
        <v>195</v>
      </c>
      <c r="O1" s="15">
        <v>220</v>
      </c>
      <c r="P1" s="15">
        <v>285</v>
      </c>
    </row>
    <row r="2" spans="1:16" ht="15.75">
      <c r="A2" s="62" t="s">
        <v>1</v>
      </c>
      <c r="B2" s="59"/>
      <c r="C2" s="17">
        <v>2</v>
      </c>
      <c r="D2" s="17"/>
      <c r="E2" s="17"/>
      <c r="F2" s="17"/>
      <c r="G2" s="17">
        <v>3</v>
      </c>
      <c r="H2" s="17"/>
      <c r="I2" s="17"/>
      <c r="J2" s="17"/>
      <c r="K2" s="17">
        <v>1</v>
      </c>
      <c r="L2" s="17"/>
      <c r="M2" s="17"/>
      <c r="N2" s="17"/>
      <c r="O2" s="17"/>
      <c r="P2" s="22"/>
    </row>
    <row r="3" spans="1:16" ht="15.75">
      <c r="A3" s="62" t="s">
        <v>5</v>
      </c>
      <c r="B3" s="60">
        <v>1</v>
      </c>
      <c r="C3" s="19"/>
      <c r="D3" s="19"/>
      <c r="E3" s="19"/>
      <c r="F3" s="19"/>
      <c r="G3" s="19"/>
      <c r="H3" s="19">
        <v>2</v>
      </c>
      <c r="I3" s="19">
        <v>3</v>
      </c>
      <c r="J3" s="19"/>
      <c r="K3" s="19"/>
      <c r="L3" s="19"/>
      <c r="M3" s="19"/>
      <c r="N3" s="19"/>
      <c r="O3" s="19"/>
      <c r="P3" s="23"/>
    </row>
    <row r="4" spans="1:16" ht="15.75">
      <c r="A4" s="62" t="s">
        <v>50</v>
      </c>
      <c r="B4" s="6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3"/>
    </row>
    <row r="5" spans="1:16" ht="15.75">
      <c r="A5" s="62" t="s">
        <v>9</v>
      </c>
      <c r="B5" s="60"/>
      <c r="C5" s="19"/>
      <c r="D5" s="61">
        <v>1</v>
      </c>
      <c r="E5" s="61">
        <v>1</v>
      </c>
      <c r="F5" s="61">
        <v>2</v>
      </c>
      <c r="G5" s="19">
        <v>3</v>
      </c>
      <c r="H5" s="19"/>
      <c r="I5" s="19">
        <v>4</v>
      </c>
      <c r="J5" s="19">
        <v>5</v>
      </c>
      <c r="K5" s="19"/>
      <c r="L5" s="19"/>
      <c r="M5" s="19"/>
      <c r="N5" s="19"/>
      <c r="O5" s="19"/>
      <c r="P5" s="23"/>
    </row>
    <row r="6" spans="1:16" ht="15.75">
      <c r="A6" s="62" t="s">
        <v>47</v>
      </c>
      <c r="B6" s="6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3"/>
    </row>
    <row r="7" spans="1:16" ht="15.75">
      <c r="A7" s="62" t="s">
        <v>44</v>
      </c>
      <c r="B7" s="64">
        <v>2</v>
      </c>
      <c r="C7" s="19"/>
      <c r="D7" s="19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3"/>
    </row>
    <row r="8" spans="1:16" ht="15.75">
      <c r="A8" s="62" t="s">
        <v>11</v>
      </c>
      <c r="B8" s="60"/>
      <c r="C8" s="19">
        <v>2</v>
      </c>
      <c r="D8" s="19" t="s">
        <v>116</v>
      </c>
      <c r="E8" s="19">
        <v>6</v>
      </c>
      <c r="F8" s="19">
        <v>7</v>
      </c>
      <c r="G8" s="61">
        <v>1</v>
      </c>
      <c r="H8" s="61">
        <v>1</v>
      </c>
      <c r="I8" s="19"/>
      <c r="J8" s="19">
        <v>8</v>
      </c>
      <c r="K8" s="19">
        <v>9</v>
      </c>
      <c r="L8" s="19"/>
      <c r="M8" s="19"/>
      <c r="N8" s="19">
        <v>10</v>
      </c>
      <c r="O8" s="19"/>
      <c r="P8" s="23"/>
    </row>
    <row r="9" spans="1:16" ht="15.75">
      <c r="A9" s="62" t="s">
        <v>15</v>
      </c>
      <c r="B9" s="60"/>
      <c r="C9" s="19"/>
      <c r="D9" s="19">
        <v>8</v>
      </c>
      <c r="E9" s="61">
        <v>1</v>
      </c>
      <c r="F9" s="61" t="s">
        <v>71</v>
      </c>
      <c r="G9" s="61">
        <v>2</v>
      </c>
      <c r="H9" s="61" t="s">
        <v>69</v>
      </c>
      <c r="I9" s="61" t="s">
        <v>70</v>
      </c>
      <c r="J9" s="19">
        <v>5</v>
      </c>
      <c r="K9" s="19">
        <v>6</v>
      </c>
      <c r="L9" s="61" t="s">
        <v>72</v>
      </c>
      <c r="M9" s="61">
        <v>4</v>
      </c>
      <c r="N9" s="19"/>
      <c r="O9" s="19"/>
      <c r="P9" s="23"/>
    </row>
    <row r="10" spans="1:16" ht="15.75">
      <c r="A10" s="63" t="s">
        <v>3</v>
      </c>
      <c r="B10" s="18"/>
      <c r="C10" s="19"/>
      <c r="D10" s="19"/>
      <c r="E10" s="19"/>
      <c r="F10" s="19"/>
      <c r="G10" s="19"/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19">
        <v>6</v>
      </c>
      <c r="N10" s="19"/>
      <c r="O10" s="19"/>
      <c r="P10" s="23"/>
    </row>
    <row r="11" spans="1:16" ht="15.75">
      <c r="A11" s="63" t="s">
        <v>7</v>
      </c>
      <c r="B11" s="18"/>
      <c r="C11" s="19" t="s">
        <v>109</v>
      </c>
      <c r="D11" s="19"/>
      <c r="E11" s="19"/>
      <c r="F11" s="19"/>
      <c r="G11" s="19"/>
      <c r="H11" s="19"/>
      <c r="I11" s="19"/>
      <c r="J11" s="61">
        <v>2</v>
      </c>
      <c r="K11" s="61">
        <v>2</v>
      </c>
      <c r="L11" s="61">
        <v>2</v>
      </c>
      <c r="M11" s="19"/>
      <c r="N11" s="19"/>
      <c r="O11" s="19"/>
      <c r="P11" s="23"/>
    </row>
    <row r="12" spans="1:16" ht="15.75">
      <c r="A12" s="63" t="s">
        <v>49</v>
      </c>
      <c r="B12" s="18"/>
      <c r="C12" s="19"/>
      <c r="D12" s="19"/>
      <c r="E12" s="19" t="s">
        <v>129</v>
      </c>
      <c r="F12" s="19"/>
      <c r="G12" s="19">
        <v>3</v>
      </c>
      <c r="H12" s="19"/>
      <c r="I12" s="19">
        <v>1</v>
      </c>
      <c r="J12" s="19"/>
      <c r="K12" s="19"/>
      <c r="L12" s="19"/>
      <c r="M12" s="19"/>
      <c r="N12" s="19"/>
      <c r="O12" s="19"/>
      <c r="P12" s="23"/>
    </row>
    <row r="13" spans="1:16" ht="15.75">
      <c r="A13" s="63" t="s">
        <v>13</v>
      </c>
      <c r="B13" s="18"/>
      <c r="C13" s="19"/>
      <c r="D13" s="19">
        <v>1</v>
      </c>
      <c r="E13" s="19">
        <v>2</v>
      </c>
      <c r="F13" s="19"/>
      <c r="G13" s="19"/>
      <c r="H13" s="19"/>
      <c r="I13" s="19">
        <v>3</v>
      </c>
      <c r="J13" s="19"/>
      <c r="K13" s="19"/>
      <c r="L13" s="19"/>
      <c r="M13" s="19"/>
      <c r="N13" s="19"/>
      <c r="O13" s="19"/>
      <c r="P13" s="23"/>
    </row>
    <row r="14" spans="1:16" ht="15.75">
      <c r="A14" s="63" t="s">
        <v>45</v>
      </c>
      <c r="B14" s="18"/>
      <c r="C14" s="19"/>
      <c r="D14" s="19">
        <v>1</v>
      </c>
      <c r="E14" s="19"/>
      <c r="F14" s="19" t="s">
        <v>127</v>
      </c>
      <c r="G14" s="19"/>
      <c r="H14" s="19">
        <v>3</v>
      </c>
      <c r="I14" s="19" t="s">
        <v>128</v>
      </c>
      <c r="J14" s="19">
        <v>5</v>
      </c>
      <c r="K14" s="19"/>
      <c r="L14" s="19"/>
      <c r="M14" s="19"/>
      <c r="N14" s="19"/>
      <c r="O14" s="19"/>
      <c r="P14" s="23"/>
    </row>
    <row r="15" spans="1:16" ht="15.75">
      <c r="A15" s="63" t="s">
        <v>18</v>
      </c>
      <c r="B15" s="18"/>
      <c r="C15" s="19"/>
      <c r="D15" s="19">
        <v>1</v>
      </c>
      <c r="E15" s="19"/>
      <c r="F15" s="19"/>
      <c r="G15" s="19"/>
      <c r="H15" s="19">
        <v>2</v>
      </c>
      <c r="I15" s="19"/>
      <c r="J15" s="19"/>
      <c r="K15" s="19"/>
      <c r="L15" s="19"/>
      <c r="M15" s="19"/>
      <c r="N15" s="19"/>
      <c r="O15" s="19">
        <v>1</v>
      </c>
      <c r="P15" s="23"/>
    </row>
    <row r="16" spans="1:16" ht="15.75">
      <c r="A16" s="63" t="s">
        <v>51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3"/>
    </row>
    <row r="17" spans="1:16" ht="15.75">
      <c r="A17" s="63" t="s">
        <v>48</v>
      </c>
      <c r="B17" s="18"/>
      <c r="C17" s="19"/>
      <c r="D17" s="19"/>
      <c r="E17" s="19"/>
      <c r="F17" s="19"/>
      <c r="G17" s="19"/>
      <c r="H17" s="65">
        <v>1</v>
      </c>
      <c r="I17" s="19"/>
      <c r="J17" s="19"/>
      <c r="K17" s="19">
        <v>2</v>
      </c>
      <c r="L17" s="19"/>
      <c r="M17" s="19"/>
      <c r="N17" s="19"/>
      <c r="O17" s="19"/>
      <c r="P17" s="23"/>
    </row>
    <row r="18" spans="1:16" ht="16.5" thickBot="1">
      <c r="A18" s="16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4"/>
    </row>
  </sheetData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80" zoomScaleNormal="80" workbookViewId="0">
      <selection activeCell="J46" sqref="J46"/>
    </sheetView>
  </sheetViews>
  <sheetFormatPr defaultRowHeight="15"/>
  <cols>
    <col min="2" max="2" width="25.42578125" style="26" customWidth="1"/>
    <col min="3" max="3" width="7.7109375" style="26" customWidth="1"/>
    <col min="4" max="4" width="25.140625" style="26" customWidth="1"/>
    <col min="5" max="5" width="9.140625" style="26"/>
    <col min="6" max="7" width="9.140625" style="1"/>
    <col min="8" max="8" width="31.7109375" style="26" customWidth="1"/>
    <col min="9" max="9" width="9.5703125" style="26" customWidth="1"/>
    <col min="10" max="10" width="30.28515625" style="26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99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Pools!B13</f>
        <v>Hunter Fauci</v>
      </c>
      <c r="C2" s="27" t="str">
        <f>Pools!C13</f>
        <v>High</v>
      </c>
      <c r="G2" s="119" t="s">
        <v>31</v>
      </c>
      <c r="H2" s="27" t="str">
        <f>Pools!B18</f>
        <v>Bye</v>
      </c>
      <c r="I2" s="27">
        <f>Pools!C18</f>
        <v>0</v>
      </c>
    </row>
    <row r="3" spans="1:11" ht="14.45" customHeight="1">
      <c r="A3" s="119"/>
      <c r="C3" s="38"/>
      <c r="D3" s="27" t="str">
        <f t="shared" ref="D3:E3" si="0">B4</f>
        <v>Andrew Rivera</v>
      </c>
      <c r="E3" s="27" t="str">
        <f t="shared" si="0"/>
        <v>NFA</v>
      </c>
      <c r="F3" s="7"/>
      <c r="G3" s="119"/>
      <c r="I3" s="38"/>
      <c r="J3" s="27" t="str">
        <f>H4</f>
        <v>Ryan Vizethann</v>
      </c>
      <c r="K3" s="27" t="str">
        <f>I4</f>
        <v>Corn</v>
      </c>
    </row>
    <row r="4" spans="1:11">
      <c r="A4" s="119"/>
      <c r="B4" s="27" t="str">
        <f>Pools!B14</f>
        <v>Andrew Rivera</v>
      </c>
      <c r="C4" s="32" t="str">
        <f>Pools!C14</f>
        <v>NFA</v>
      </c>
      <c r="D4" s="26" t="s">
        <v>304</v>
      </c>
      <c r="G4" s="119"/>
      <c r="H4" s="27" t="str">
        <f>Pools!B19</f>
        <v>Ryan Vizethann</v>
      </c>
      <c r="I4" s="32" t="str">
        <f>Pools!C19</f>
        <v>Corn</v>
      </c>
      <c r="J4" s="104"/>
    </row>
    <row r="5" spans="1:11">
      <c r="A5" s="119"/>
      <c r="G5" s="119"/>
    </row>
    <row r="6" spans="1:11">
      <c r="A6" s="119"/>
      <c r="B6" s="27" t="str">
        <f>Pools!B15</f>
        <v>Forever Williams</v>
      </c>
      <c r="C6" s="27" t="str">
        <f>Pools!C15</f>
        <v>Bea B</v>
      </c>
      <c r="G6" s="119"/>
      <c r="H6" s="27" t="str">
        <f>Pools!B20</f>
        <v>Chris Cuccolo</v>
      </c>
      <c r="I6" s="27" t="str">
        <f>Pools!C20</f>
        <v>PB</v>
      </c>
    </row>
    <row r="7" spans="1:11">
      <c r="A7" s="119"/>
      <c r="C7" s="38"/>
      <c r="D7" s="27" t="str">
        <f>B8</f>
        <v>John Wall</v>
      </c>
      <c r="E7" s="27" t="str">
        <f>C8</f>
        <v>RCK</v>
      </c>
      <c r="G7" s="119"/>
      <c r="I7" s="38"/>
      <c r="J7" s="30" t="str">
        <f t="shared" ref="J7:K7" si="1">H6</f>
        <v>Chris Cuccolo</v>
      </c>
      <c r="K7" s="27" t="str">
        <f t="shared" si="1"/>
        <v>PB</v>
      </c>
    </row>
    <row r="8" spans="1:11">
      <c r="A8" s="119"/>
      <c r="B8" s="27" t="str">
        <f>Pools!B16</f>
        <v>John Wall</v>
      </c>
      <c r="C8" s="32" t="str">
        <f>Pools!C16</f>
        <v>RCK</v>
      </c>
      <c r="D8" s="103">
        <v>5.2777777777777778E-2</v>
      </c>
      <c r="G8" s="119"/>
      <c r="H8" s="27" t="str">
        <f>Pools!B21</f>
        <v>Alfredo Olmedo</v>
      </c>
      <c r="I8" s="32" t="str">
        <f>Pools!C21</f>
        <v>Arl</v>
      </c>
      <c r="J8" s="104" t="s">
        <v>306</v>
      </c>
    </row>
    <row r="9" spans="1:11" ht="15.75" thickBot="1">
      <c r="A9" s="2"/>
      <c r="B9" s="33"/>
      <c r="C9" s="33"/>
      <c r="D9" s="33"/>
      <c r="E9" s="33"/>
      <c r="F9" s="4"/>
      <c r="G9" s="4"/>
      <c r="H9" s="33"/>
      <c r="I9" s="33"/>
      <c r="J9" s="33"/>
      <c r="K9" s="33"/>
    </row>
    <row r="10" spans="1:11" ht="14.45" customHeight="1">
      <c r="A10" s="119" t="s">
        <v>32</v>
      </c>
      <c r="B10" s="27" t="str">
        <f>Pools!B13</f>
        <v>Hunter Fauci</v>
      </c>
      <c r="C10" s="27" t="str">
        <f>Pools!C13</f>
        <v>High</v>
      </c>
      <c r="G10" s="119" t="s">
        <v>32</v>
      </c>
      <c r="H10" s="27" t="str">
        <f>Pools!B18</f>
        <v>Bye</v>
      </c>
      <c r="I10" s="27">
        <f>Pools!C18</f>
        <v>0</v>
      </c>
    </row>
    <row r="11" spans="1:11">
      <c r="A11" s="119"/>
      <c r="C11" s="38"/>
      <c r="D11" s="30" t="str">
        <f t="shared" ref="D11:E11" si="2">B12</f>
        <v>Forever Williams</v>
      </c>
      <c r="E11" s="27" t="str">
        <f t="shared" si="2"/>
        <v>Bea B</v>
      </c>
      <c r="G11" s="119"/>
      <c r="I11" s="38"/>
      <c r="J11" s="30" t="s">
        <v>272</v>
      </c>
      <c r="K11" s="27" t="s">
        <v>273</v>
      </c>
    </row>
    <row r="12" spans="1:11">
      <c r="A12" s="119"/>
      <c r="B12" s="27" t="str">
        <f>Pools!B15</f>
        <v>Forever Williams</v>
      </c>
      <c r="C12" s="32" t="str">
        <f>Pools!C15</f>
        <v>Bea B</v>
      </c>
      <c r="D12" s="104" t="s">
        <v>394</v>
      </c>
      <c r="G12" s="119"/>
      <c r="H12" s="27" t="str">
        <f>Pools!B20</f>
        <v>Chris Cuccolo</v>
      </c>
      <c r="I12" s="32" t="str">
        <f>Pools!C20</f>
        <v>PB</v>
      </c>
      <c r="J12" s="104"/>
    </row>
    <row r="13" spans="1:11">
      <c r="A13" s="119"/>
      <c r="G13" s="119"/>
    </row>
    <row r="14" spans="1:11">
      <c r="A14" s="119"/>
      <c r="B14" s="27" t="str">
        <f>Pools!B14</f>
        <v>Andrew Rivera</v>
      </c>
      <c r="C14" s="27" t="str">
        <f>Pools!C14</f>
        <v>NFA</v>
      </c>
      <c r="G14" s="119"/>
      <c r="H14" s="27" t="str">
        <f>Pools!B19</f>
        <v>Ryan Vizethann</v>
      </c>
      <c r="I14" s="27" t="str">
        <f>Pools!C19</f>
        <v>Corn</v>
      </c>
    </row>
    <row r="15" spans="1:11">
      <c r="A15" s="119"/>
      <c r="C15" s="38"/>
      <c r="D15" s="30" t="str">
        <f t="shared" ref="D15:E15" si="3">B14</f>
        <v>Andrew Rivera</v>
      </c>
      <c r="E15" s="27" t="str">
        <f t="shared" si="3"/>
        <v>NFA</v>
      </c>
      <c r="G15" s="119"/>
      <c r="I15" s="38"/>
      <c r="J15" s="30" t="str">
        <f t="shared" ref="J15:K15" si="4">H16</f>
        <v>Alfredo Olmedo</v>
      </c>
      <c r="K15" s="27" t="str">
        <f t="shared" si="4"/>
        <v>Arl</v>
      </c>
    </row>
    <row r="16" spans="1:11">
      <c r="A16" s="119"/>
      <c r="B16" s="27" t="str">
        <f>Pools!B16</f>
        <v>John Wall</v>
      </c>
      <c r="C16" s="32" t="str">
        <f>Pools!C16</f>
        <v>RCK</v>
      </c>
      <c r="D16" s="103">
        <v>0.12013888888888889</v>
      </c>
      <c r="G16" s="119"/>
      <c r="H16" s="27" t="str">
        <f>Pools!B21</f>
        <v>Alfredo Olmedo</v>
      </c>
      <c r="I16" s="32" t="str">
        <f>Pools!C21</f>
        <v>Arl</v>
      </c>
      <c r="J16" s="104" t="s">
        <v>338</v>
      </c>
    </row>
    <row r="17" spans="1:11" ht="15.75" thickBot="1">
      <c r="A17" s="2"/>
      <c r="B17" s="33"/>
      <c r="C17" s="33"/>
      <c r="D17" s="33"/>
      <c r="E17" s="33"/>
      <c r="F17" s="4"/>
      <c r="G17" s="4"/>
      <c r="H17" s="33"/>
      <c r="I17" s="33"/>
      <c r="J17" s="33"/>
      <c r="K17" s="33"/>
    </row>
    <row r="18" spans="1:11" ht="14.45" customHeight="1">
      <c r="A18" s="119" t="s">
        <v>33</v>
      </c>
      <c r="B18" s="27" t="str">
        <f>Pools!B13</f>
        <v>Hunter Fauci</v>
      </c>
      <c r="C18" s="27" t="str">
        <f>Pools!C13</f>
        <v>High</v>
      </c>
      <c r="G18" s="119" t="s">
        <v>33</v>
      </c>
      <c r="H18" s="27" t="str">
        <f>Pools!B18</f>
        <v>Bye</v>
      </c>
      <c r="I18" s="27">
        <f>Pools!C18</f>
        <v>0</v>
      </c>
    </row>
    <row r="19" spans="1:11">
      <c r="A19" s="119"/>
      <c r="C19" s="38"/>
      <c r="D19" s="30" t="str">
        <f t="shared" ref="D19:E19" si="5">B20</f>
        <v>John Wall</v>
      </c>
      <c r="E19" s="27" t="str">
        <f t="shared" si="5"/>
        <v>RCK</v>
      </c>
      <c r="G19" s="119"/>
      <c r="I19" s="38"/>
      <c r="J19" s="30" t="s">
        <v>94</v>
      </c>
      <c r="K19" s="27" t="s">
        <v>2</v>
      </c>
    </row>
    <row r="20" spans="1:11">
      <c r="A20" s="119"/>
      <c r="B20" s="27" t="str">
        <f>Pools!B16</f>
        <v>John Wall</v>
      </c>
      <c r="C20" s="32" t="str">
        <f>Pools!C16</f>
        <v>RCK</v>
      </c>
      <c r="D20" s="104" t="s">
        <v>372</v>
      </c>
      <c r="G20" s="119"/>
      <c r="H20" s="27" t="str">
        <f>Pools!B21</f>
        <v>Alfredo Olmedo</v>
      </c>
      <c r="I20" s="32" t="str">
        <f>Pools!C21</f>
        <v>Arl</v>
      </c>
      <c r="J20" s="104"/>
    </row>
    <row r="21" spans="1:11">
      <c r="A21" s="119"/>
      <c r="G21" s="119"/>
    </row>
    <row r="22" spans="1:11">
      <c r="A22" s="119"/>
      <c r="B22" s="27" t="str">
        <f>Pools!B14</f>
        <v>Andrew Rivera</v>
      </c>
      <c r="C22" s="27" t="str">
        <f>Pools!C14</f>
        <v>NFA</v>
      </c>
      <c r="G22" s="119"/>
      <c r="H22" s="27" t="str">
        <f>Pools!B19</f>
        <v>Ryan Vizethann</v>
      </c>
      <c r="I22" s="27" t="str">
        <f>Pools!C19</f>
        <v>Corn</v>
      </c>
    </row>
    <row r="23" spans="1:11">
      <c r="A23" s="119"/>
      <c r="C23" s="38"/>
      <c r="D23" s="30" t="str">
        <f t="shared" ref="D23:E23" si="6">B22</f>
        <v>Andrew Rivera</v>
      </c>
      <c r="E23" s="27" t="str">
        <f t="shared" si="6"/>
        <v>NFA</v>
      </c>
      <c r="G23" s="119"/>
      <c r="I23" s="38"/>
      <c r="J23" s="30" t="str">
        <f t="shared" ref="J23:K23" si="7">H24</f>
        <v>Chris Cuccolo</v>
      </c>
      <c r="K23" s="27" t="str">
        <f t="shared" si="7"/>
        <v>PB</v>
      </c>
    </row>
    <row r="24" spans="1:11">
      <c r="A24" s="119"/>
      <c r="B24" s="27" t="str">
        <f>Pools!B15</f>
        <v>Forever Williams</v>
      </c>
      <c r="C24" s="32" t="str">
        <f>Pools!C15</f>
        <v>Bea B</v>
      </c>
      <c r="D24" s="104" t="s">
        <v>453</v>
      </c>
      <c r="G24" s="119"/>
      <c r="H24" s="27" t="str">
        <f>Pools!B20</f>
        <v>Chris Cuccolo</v>
      </c>
      <c r="I24" s="32" t="str">
        <f>Pools!C20</f>
        <v>PB</v>
      </c>
      <c r="J24" s="104" t="s">
        <v>406</v>
      </c>
    </row>
    <row r="25" spans="1:11" ht="15.75" thickBot="1">
      <c r="A25" s="2"/>
      <c r="B25" s="33"/>
      <c r="C25" s="33"/>
      <c r="D25" s="33"/>
      <c r="E25" s="33"/>
      <c r="F25" s="4"/>
      <c r="G25" s="4"/>
      <c r="H25" s="33"/>
      <c r="I25" s="33"/>
      <c r="J25" s="33"/>
      <c r="K25" s="33"/>
    </row>
    <row r="26" spans="1:11" ht="26.25">
      <c r="A26" s="118" t="s">
        <v>29</v>
      </c>
      <c r="B26" s="118"/>
      <c r="C26" s="118"/>
      <c r="E26" s="118">
        <v>99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Pools!F13</f>
        <v>Kevin Rodriguez</v>
      </c>
      <c r="C27" s="27" t="str">
        <f>Pools!G13</f>
        <v>PC</v>
      </c>
      <c r="G27" s="119" t="s">
        <v>31</v>
      </c>
      <c r="H27" s="27" t="str">
        <f>Pools!F18</f>
        <v>Kyle Davis</v>
      </c>
      <c r="I27" s="27" t="str">
        <f>Pools!G18</f>
        <v>Bea</v>
      </c>
    </row>
    <row r="28" spans="1:11" ht="14.45" customHeight="1">
      <c r="A28" s="119"/>
      <c r="C28" s="38"/>
      <c r="D28" s="30" t="str">
        <f>B27</f>
        <v>Kevin Rodriguez</v>
      </c>
      <c r="E28" s="27" t="str">
        <f>C27</f>
        <v>PC</v>
      </c>
      <c r="G28" s="119"/>
      <c r="I28" s="38"/>
      <c r="J28" s="30" t="str">
        <f t="shared" ref="J28:K28" si="8">H29</f>
        <v>Jay Albis</v>
      </c>
      <c r="K28" s="27" t="str">
        <f t="shared" si="8"/>
        <v>JJEF</v>
      </c>
    </row>
    <row r="29" spans="1:11">
      <c r="A29" s="119"/>
      <c r="B29" s="27" t="str">
        <f>Pools!F14</f>
        <v>Colin Radon</v>
      </c>
      <c r="C29" s="32" t="str">
        <f>Pools!G14</f>
        <v>WS</v>
      </c>
      <c r="D29" s="104" t="s">
        <v>305</v>
      </c>
      <c r="G29" s="119"/>
      <c r="H29" s="27" t="str">
        <f>Pools!F19</f>
        <v>Jay Albis</v>
      </c>
      <c r="I29" s="32" t="str">
        <f>Pools!G19</f>
        <v>JJEF</v>
      </c>
      <c r="J29" s="104" t="s">
        <v>308</v>
      </c>
    </row>
    <row r="30" spans="1:11">
      <c r="A30" s="119"/>
      <c r="G30" s="119"/>
    </row>
    <row r="31" spans="1:11">
      <c r="A31" s="119"/>
      <c r="B31" s="27" t="str">
        <f>Pools!F15</f>
        <v>Mack Phillips</v>
      </c>
      <c r="C31" s="27" t="str">
        <f>Pools!G15</f>
        <v>VC</v>
      </c>
      <c r="G31" s="119"/>
      <c r="H31" s="27" t="str">
        <f>Pools!F20</f>
        <v>Bye</v>
      </c>
      <c r="I31" s="27">
        <f>Pools!G20</f>
        <v>0</v>
      </c>
    </row>
    <row r="32" spans="1:11">
      <c r="A32" s="119"/>
      <c r="C32" s="38"/>
      <c r="D32" s="30" t="str">
        <f t="shared" ref="D32:E32" si="9">B31</f>
        <v>Mack Phillips</v>
      </c>
      <c r="E32" s="27" t="str">
        <f t="shared" si="9"/>
        <v>VC</v>
      </c>
      <c r="G32" s="119"/>
      <c r="I32" s="38"/>
      <c r="J32" s="30" t="str">
        <f t="shared" ref="J32:K32" si="10">H33</f>
        <v>Jacob Smith</v>
      </c>
      <c r="K32" s="27" t="str">
        <f t="shared" si="10"/>
        <v>King</v>
      </c>
    </row>
    <row r="33" spans="1:11">
      <c r="A33" s="119"/>
      <c r="B33" s="27" t="str">
        <f>Pools!F16</f>
        <v>Zack Milligan</v>
      </c>
      <c r="C33" s="32" t="str">
        <f>Pools!G16</f>
        <v>High B</v>
      </c>
      <c r="D33" s="104" t="s">
        <v>307</v>
      </c>
      <c r="G33" s="119"/>
      <c r="H33" s="27" t="str">
        <f>Pools!F21</f>
        <v>Jacob Smith</v>
      </c>
      <c r="I33" s="32" t="str">
        <f>Pools!G21</f>
        <v>King</v>
      </c>
      <c r="J33" s="104"/>
    </row>
    <row r="34" spans="1:11" ht="15.75" thickBot="1">
      <c r="A34" s="2"/>
      <c r="B34" s="33"/>
      <c r="C34" s="33"/>
      <c r="D34" s="33"/>
      <c r="E34" s="33"/>
      <c r="F34" s="4"/>
      <c r="G34" s="4"/>
      <c r="H34" s="33"/>
      <c r="I34" s="33"/>
      <c r="J34" s="33"/>
      <c r="K34" s="33"/>
    </row>
    <row r="35" spans="1:11" ht="14.45" customHeight="1">
      <c r="A35" s="119" t="s">
        <v>32</v>
      </c>
      <c r="B35" s="27" t="str">
        <f>Pools!F13</f>
        <v>Kevin Rodriguez</v>
      </c>
      <c r="C35" s="27" t="str">
        <f>Pools!G13</f>
        <v>PC</v>
      </c>
      <c r="G35" s="119" t="s">
        <v>32</v>
      </c>
      <c r="H35" s="27" t="str">
        <f>Pools!F18</f>
        <v>Kyle Davis</v>
      </c>
      <c r="I35" s="27" t="str">
        <f>Pools!G18</f>
        <v>Bea</v>
      </c>
    </row>
    <row r="36" spans="1:11">
      <c r="A36" s="119"/>
      <c r="C36" s="38"/>
      <c r="D36" s="30" t="str">
        <f t="shared" ref="D36:E36" si="11">B35</f>
        <v>Kevin Rodriguez</v>
      </c>
      <c r="E36" s="27" t="str">
        <f t="shared" si="11"/>
        <v>PC</v>
      </c>
      <c r="G36" s="119"/>
      <c r="I36" s="38"/>
      <c r="J36" s="30" t="str">
        <f t="shared" ref="J36:K36" si="12">H35</f>
        <v>Kyle Davis</v>
      </c>
      <c r="K36" s="27" t="str">
        <f t="shared" si="12"/>
        <v>Bea</v>
      </c>
    </row>
    <row r="37" spans="1:11">
      <c r="A37" s="119"/>
      <c r="B37" s="27" t="str">
        <f>Pools!F15</f>
        <v>Mack Phillips</v>
      </c>
      <c r="C37" s="32" t="str">
        <f>Pools!G15</f>
        <v>VC</v>
      </c>
      <c r="D37" s="104" t="s">
        <v>395</v>
      </c>
      <c r="G37" s="119"/>
      <c r="H37" s="27" t="str">
        <f>Pools!F20</f>
        <v>Bye</v>
      </c>
      <c r="I37" s="32">
        <f>Pools!G20</f>
        <v>0</v>
      </c>
      <c r="J37" s="104"/>
    </row>
    <row r="38" spans="1:11">
      <c r="A38" s="119"/>
      <c r="G38" s="119"/>
    </row>
    <row r="39" spans="1:11">
      <c r="A39" s="119"/>
      <c r="B39" s="27" t="str">
        <f>Pools!F14</f>
        <v>Colin Radon</v>
      </c>
      <c r="C39" s="27" t="str">
        <f>Pools!G14</f>
        <v>WS</v>
      </c>
      <c r="G39" s="119"/>
      <c r="H39" s="27" t="str">
        <f>Pools!F19</f>
        <v>Jay Albis</v>
      </c>
      <c r="I39" s="27" t="str">
        <f>Pools!G19</f>
        <v>JJEF</v>
      </c>
    </row>
    <row r="40" spans="1:11">
      <c r="A40" s="119"/>
      <c r="C40" s="38"/>
      <c r="D40" s="30" t="str">
        <f t="shared" ref="D40:E40" si="13">B39</f>
        <v>Colin Radon</v>
      </c>
      <c r="E40" s="27" t="str">
        <f t="shared" si="13"/>
        <v>WS</v>
      </c>
      <c r="G40" s="119"/>
      <c r="I40" s="38"/>
      <c r="J40" s="30" t="str">
        <f t="shared" ref="J40:K40" si="14">H39</f>
        <v>Jay Albis</v>
      </c>
      <c r="K40" s="27" t="str">
        <f t="shared" si="14"/>
        <v>JJEF</v>
      </c>
    </row>
    <row r="41" spans="1:11">
      <c r="A41" s="119"/>
      <c r="B41" s="27" t="str">
        <f>Pools!F16</f>
        <v>Zack Milligan</v>
      </c>
      <c r="C41" s="32" t="str">
        <f>Pools!G16</f>
        <v>High B</v>
      </c>
      <c r="D41" s="104" t="s">
        <v>396</v>
      </c>
      <c r="G41" s="119"/>
      <c r="H41" s="27" t="str">
        <f>Pools!F21</f>
        <v>Jacob Smith</v>
      </c>
      <c r="I41" s="32" t="str">
        <f>Pools!G21</f>
        <v>King</v>
      </c>
      <c r="J41" s="104" t="s">
        <v>332</v>
      </c>
    </row>
    <row r="42" spans="1:11" ht="15.75" thickBot="1">
      <c r="A42" s="2"/>
      <c r="B42" s="33"/>
      <c r="C42" s="33"/>
      <c r="D42" s="33"/>
      <c r="E42" s="33"/>
      <c r="F42" s="4"/>
      <c r="G42" s="4"/>
      <c r="H42" s="33"/>
      <c r="I42" s="33"/>
      <c r="J42" s="33"/>
      <c r="K42" s="33"/>
    </row>
    <row r="43" spans="1:11" ht="14.45" customHeight="1">
      <c r="A43" s="119" t="s">
        <v>33</v>
      </c>
      <c r="B43" s="27" t="str">
        <f>Pools!F13</f>
        <v>Kevin Rodriguez</v>
      </c>
      <c r="C43" s="27" t="str">
        <f>Pools!G13</f>
        <v>PC</v>
      </c>
      <c r="G43" s="119" t="s">
        <v>33</v>
      </c>
      <c r="H43" s="27" t="str">
        <f>Pools!F18</f>
        <v>Kyle Davis</v>
      </c>
      <c r="I43" s="27" t="str">
        <f>Pools!G18</f>
        <v>Bea</v>
      </c>
    </row>
    <row r="44" spans="1:11">
      <c r="A44" s="119"/>
      <c r="C44" s="38"/>
      <c r="D44" s="30" t="str">
        <f t="shared" ref="D44:E44" si="15">B43</f>
        <v>Kevin Rodriguez</v>
      </c>
      <c r="E44" s="27" t="str">
        <f t="shared" si="15"/>
        <v>PC</v>
      </c>
      <c r="G44" s="119"/>
      <c r="I44" s="38"/>
      <c r="J44" s="30" t="str">
        <f t="shared" ref="J44:K44" si="16">H45</f>
        <v>Jacob Smith</v>
      </c>
      <c r="K44" s="27" t="str">
        <f t="shared" si="16"/>
        <v>King</v>
      </c>
    </row>
    <row r="45" spans="1:11">
      <c r="A45" s="119"/>
      <c r="B45" s="27" t="str">
        <f>Pools!F16</f>
        <v>Zack Milligan</v>
      </c>
      <c r="C45" s="32" t="str">
        <f>Pools!G16</f>
        <v>High B</v>
      </c>
      <c r="D45" s="104" t="s">
        <v>455</v>
      </c>
      <c r="G45" s="119"/>
      <c r="H45" s="27" t="str">
        <f>Pools!F21</f>
        <v>Jacob Smith</v>
      </c>
      <c r="I45" s="32" t="str">
        <f>Pools!G21</f>
        <v>King</v>
      </c>
      <c r="J45" s="104" t="s">
        <v>341</v>
      </c>
    </row>
    <row r="46" spans="1:11">
      <c r="A46" s="119"/>
      <c r="G46" s="119"/>
    </row>
    <row r="47" spans="1:11">
      <c r="A47" s="119"/>
      <c r="B47" s="27" t="str">
        <f>Pools!F14</f>
        <v>Colin Radon</v>
      </c>
      <c r="C47" s="27" t="str">
        <f>Pools!G14</f>
        <v>WS</v>
      </c>
      <c r="G47" s="119"/>
      <c r="H47" s="27" t="str">
        <f>Pools!F19</f>
        <v>Jay Albis</v>
      </c>
      <c r="I47" s="27" t="str">
        <f>Pools!G19</f>
        <v>JJEF</v>
      </c>
    </row>
    <row r="48" spans="1:11">
      <c r="A48" s="119"/>
      <c r="C48" s="38"/>
      <c r="D48" s="30" t="str">
        <f t="shared" ref="D48:E48" si="17">B49</f>
        <v>Mack Phillips</v>
      </c>
      <c r="E48" s="27" t="str">
        <f t="shared" si="17"/>
        <v>VC</v>
      </c>
      <c r="G48" s="119"/>
      <c r="I48" s="38"/>
      <c r="J48" s="30" t="str">
        <f t="shared" ref="J48:K48" si="18">H47</f>
        <v>Jay Albis</v>
      </c>
      <c r="K48" s="27" t="str">
        <f t="shared" si="18"/>
        <v>JJEF</v>
      </c>
    </row>
    <row r="49" spans="1:11">
      <c r="A49" s="119"/>
      <c r="B49" s="27" t="str">
        <f>Pools!F15</f>
        <v>Mack Phillips</v>
      </c>
      <c r="C49" s="32" t="str">
        <f>Pools!G15</f>
        <v>VC</v>
      </c>
      <c r="D49" s="104" t="s">
        <v>454</v>
      </c>
      <c r="G49" s="119"/>
      <c r="H49" s="27" t="str">
        <f>Pools!F20</f>
        <v>Bye</v>
      </c>
      <c r="I49" s="32">
        <f>Pools!G20</f>
        <v>0</v>
      </c>
      <c r="J49" s="104"/>
    </row>
    <row r="50" spans="1:11" ht="15.75" thickBot="1">
      <c r="A50" s="2"/>
      <c r="B50" s="33"/>
      <c r="C50" s="33"/>
      <c r="D50" s="33"/>
      <c r="E50" s="33"/>
      <c r="F50" s="4"/>
      <c r="G50" s="4"/>
      <c r="H50" s="33"/>
      <c r="I50" s="33"/>
      <c r="J50" s="33"/>
      <c r="K50" s="33"/>
    </row>
  </sheetData>
  <mergeCells count="18">
    <mergeCell ref="A26:C26"/>
    <mergeCell ref="E26:F26"/>
    <mergeCell ref="G26:I26"/>
    <mergeCell ref="G2:G8"/>
    <mergeCell ref="A2:A8"/>
    <mergeCell ref="G43:G49"/>
    <mergeCell ref="A27:A33"/>
    <mergeCell ref="A35:A41"/>
    <mergeCell ref="A43:A49"/>
    <mergeCell ref="G27:G33"/>
    <mergeCell ref="G35:G41"/>
    <mergeCell ref="A1:C1"/>
    <mergeCell ref="E1:F1"/>
    <mergeCell ref="A10:A16"/>
    <mergeCell ref="G10:G16"/>
    <mergeCell ref="G18:G24"/>
    <mergeCell ref="A18:A24"/>
    <mergeCell ref="G1:I1"/>
  </mergeCells>
  <pageMargins left="0.7" right="0.7" top="0.75" bottom="0.75" header="0.3" footer="0.3"/>
  <pageSetup scale="6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5" zoomScale="90" zoomScaleNormal="90" workbookViewId="0">
      <selection activeCell="D23" sqref="D23"/>
    </sheetView>
  </sheetViews>
  <sheetFormatPr defaultRowHeight="15"/>
  <cols>
    <col min="2" max="2" width="20.7109375" style="26" customWidth="1"/>
    <col min="3" max="3" width="6.7109375" style="28" customWidth="1"/>
    <col min="4" max="4" width="25.140625" style="26" customWidth="1"/>
    <col min="5" max="5" width="9.140625" style="26"/>
    <col min="8" max="8" width="25.85546875" style="26" customWidth="1"/>
    <col min="9" max="9" width="7" style="28" customWidth="1"/>
    <col min="10" max="10" width="30.28515625" style="26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106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Pools!B24</f>
        <v>Nick Tolli</v>
      </c>
      <c r="C2" s="27" t="str">
        <f>Pools!C24</f>
        <v>Arl</v>
      </c>
      <c r="G2" s="119" t="s">
        <v>31</v>
      </c>
      <c r="H2" s="27" t="str">
        <f>Pools!B29</f>
        <v>Alex Marquez</v>
      </c>
      <c r="I2" s="27" t="str">
        <f>Pools!C29</f>
        <v>WS</v>
      </c>
    </row>
    <row r="3" spans="1:11" ht="14.45" customHeight="1">
      <c r="A3" s="119"/>
      <c r="C3" s="29"/>
      <c r="D3" s="30" t="str">
        <f t="shared" ref="D3:E3" si="0">B2</f>
        <v>Nick Tolli</v>
      </c>
      <c r="E3" s="27" t="str">
        <f t="shared" si="0"/>
        <v>Arl</v>
      </c>
      <c r="G3" s="119"/>
      <c r="I3" s="29"/>
      <c r="J3" s="30" t="str">
        <f t="shared" ref="J3:K3" si="1">H4</f>
        <v>Sean Sweeney</v>
      </c>
      <c r="K3" s="27" t="str">
        <f t="shared" si="1"/>
        <v>Corn</v>
      </c>
    </row>
    <row r="4" spans="1:11">
      <c r="A4" s="119"/>
      <c r="B4" s="27" t="str">
        <f>Pools!B25</f>
        <v>Manny Pragana</v>
      </c>
      <c r="C4" s="32" t="str">
        <f>Pools!C25</f>
        <v>JJEF</v>
      </c>
      <c r="D4" s="104" t="s">
        <v>311</v>
      </c>
      <c r="G4" s="119"/>
      <c r="H4" s="27" t="str">
        <f>Pools!B30</f>
        <v>Sean Sweeney</v>
      </c>
      <c r="I4" s="32" t="str">
        <f>Pools!C30</f>
        <v>Corn</v>
      </c>
      <c r="J4" s="104" t="s">
        <v>310</v>
      </c>
    </row>
    <row r="5" spans="1:11">
      <c r="A5" s="119"/>
      <c r="G5" s="119"/>
    </row>
    <row r="6" spans="1:11">
      <c r="A6" s="119"/>
      <c r="B6" s="27" t="str">
        <f>Pools!B26</f>
        <v>David Guerrero-Suarez</v>
      </c>
      <c r="C6" s="27" t="str">
        <f>Pools!C26</f>
        <v>Yk</v>
      </c>
      <c r="G6" s="119"/>
      <c r="H6" s="27" t="str">
        <f>Pools!B31</f>
        <v>Alfredo Zuvala</v>
      </c>
      <c r="I6" s="27" t="str">
        <f>Pools!C31</f>
        <v>PC</v>
      </c>
    </row>
    <row r="7" spans="1:11">
      <c r="A7" s="119"/>
      <c r="C7" s="29"/>
      <c r="D7" s="30" t="str">
        <f t="shared" ref="D7:E7" si="2">B8</f>
        <v>Damani Burns</v>
      </c>
      <c r="E7" s="27" t="str">
        <f t="shared" si="2"/>
        <v>NFA B</v>
      </c>
      <c r="G7" s="119"/>
      <c r="I7" s="29"/>
      <c r="J7" s="30" t="str">
        <f t="shared" ref="J7:K7" si="3">H8</f>
        <v>Nick Jiminez</v>
      </c>
      <c r="K7" s="27" t="str">
        <f t="shared" si="3"/>
        <v>Arl B</v>
      </c>
    </row>
    <row r="8" spans="1:11">
      <c r="A8" s="119"/>
      <c r="B8" s="27" t="str">
        <f>Pools!B27</f>
        <v>Damani Burns</v>
      </c>
      <c r="C8" s="32" t="str">
        <f>Pools!C27</f>
        <v>NFA B</v>
      </c>
      <c r="D8" s="104" t="s">
        <v>309</v>
      </c>
      <c r="G8" s="119"/>
      <c r="H8" s="27" t="str">
        <f>Pools!B32</f>
        <v>Nick Jiminez</v>
      </c>
      <c r="I8" s="32" t="str">
        <f>Pools!C32</f>
        <v>Arl B</v>
      </c>
      <c r="J8" s="104" t="s">
        <v>312</v>
      </c>
    </row>
    <row r="9" spans="1:11" ht="15.75" thickBot="1">
      <c r="A9" s="2"/>
      <c r="B9" s="33"/>
      <c r="C9" s="34"/>
      <c r="D9" s="33"/>
      <c r="E9" s="33"/>
      <c r="F9" s="2"/>
      <c r="G9" s="2"/>
      <c r="H9" s="33"/>
      <c r="I9" s="34"/>
      <c r="J9" s="33"/>
      <c r="K9" s="33"/>
    </row>
    <row r="10" spans="1:11" ht="14.45" customHeight="1">
      <c r="A10" s="119" t="s">
        <v>32</v>
      </c>
      <c r="B10" s="27" t="str">
        <f>Pools!B24</f>
        <v>Nick Tolli</v>
      </c>
      <c r="C10" s="27" t="str">
        <f>Pools!C24</f>
        <v>Arl</v>
      </c>
      <c r="G10" s="119" t="s">
        <v>32</v>
      </c>
      <c r="H10" s="27" t="str">
        <f>Pools!B29</f>
        <v>Alex Marquez</v>
      </c>
      <c r="I10" s="27" t="str">
        <f>Pools!C29</f>
        <v>WS</v>
      </c>
    </row>
    <row r="11" spans="1:11">
      <c r="A11" s="119"/>
      <c r="C11" s="29"/>
      <c r="D11" s="30" t="str">
        <f t="shared" ref="D11:E11" si="4">B10</f>
        <v>Nick Tolli</v>
      </c>
      <c r="E11" s="27" t="str">
        <f t="shared" si="4"/>
        <v>Arl</v>
      </c>
      <c r="G11" s="119"/>
      <c r="I11" s="29"/>
      <c r="J11" s="30" t="str">
        <f>H10</f>
        <v>Alex Marquez</v>
      </c>
      <c r="K11" s="27" t="str">
        <f t="shared" ref="K11" si="5">I10</f>
        <v>WS</v>
      </c>
    </row>
    <row r="12" spans="1:11">
      <c r="A12" s="119"/>
      <c r="B12" s="27" t="str">
        <f>Pools!B26</f>
        <v>David Guerrero-Suarez</v>
      </c>
      <c r="C12" s="32" t="str">
        <f>Pools!C26</f>
        <v>Yk</v>
      </c>
      <c r="D12" s="104" t="s">
        <v>304</v>
      </c>
      <c r="G12" s="119"/>
      <c r="H12" s="27" t="str">
        <f>Pools!B31</f>
        <v>Alfredo Zuvala</v>
      </c>
      <c r="I12" s="32" t="str">
        <f>Pools!C31</f>
        <v>PC</v>
      </c>
      <c r="J12" s="104" t="s">
        <v>398</v>
      </c>
    </row>
    <row r="13" spans="1:11">
      <c r="A13" s="119"/>
      <c r="G13" s="119"/>
    </row>
    <row r="14" spans="1:11">
      <c r="A14" s="119"/>
      <c r="B14" s="27" t="str">
        <f>Pools!B25</f>
        <v>Manny Pragana</v>
      </c>
      <c r="C14" s="27" t="str">
        <f>Pools!C25</f>
        <v>JJEF</v>
      </c>
      <c r="G14" s="119"/>
      <c r="H14" s="27" t="str">
        <f>Pools!B30</f>
        <v>Sean Sweeney</v>
      </c>
      <c r="I14" s="27" t="str">
        <f>Pools!C30</f>
        <v>Corn</v>
      </c>
    </row>
    <row r="15" spans="1:11">
      <c r="A15" s="119"/>
      <c r="C15" s="29"/>
      <c r="D15" s="30" t="str">
        <f t="shared" ref="D15:E15" si="6">B16</f>
        <v>Damani Burns</v>
      </c>
      <c r="E15" s="27" t="str">
        <f t="shared" si="6"/>
        <v>NFA B</v>
      </c>
      <c r="G15" s="119"/>
      <c r="I15" s="29"/>
      <c r="J15" s="30" t="str">
        <f t="shared" ref="J15:K15" si="7">H14</f>
        <v>Sean Sweeney</v>
      </c>
      <c r="K15" s="27" t="str">
        <f t="shared" si="7"/>
        <v>Corn</v>
      </c>
    </row>
    <row r="16" spans="1:11">
      <c r="A16" s="119"/>
      <c r="B16" s="27" t="str">
        <f>Pools!B27</f>
        <v>Damani Burns</v>
      </c>
      <c r="C16" s="32" t="str">
        <f>Pools!C27</f>
        <v>NFA B</v>
      </c>
      <c r="D16" s="104" t="s">
        <v>397</v>
      </c>
      <c r="G16" s="119"/>
      <c r="H16" s="27" t="str">
        <f>Pools!B32</f>
        <v>Nick Jiminez</v>
      </c>
      <c r="I16" s="32" t="str">
        <f>Pools!C32</f>
        <v>Arl B</v>
      </c>
      <c r="J16" s="104" t="s">
        <v>366</v>
      </c>
    </row>
    <row r="17" spans="1:11" ht="15.75" thickBot="1">
      <c r="A17" s="2"/>
      <c r="B17" s="33"/>
      <c r="C17" s="34"/>
      <c r="D17" s="33"/>
      <c r="E17" s="33"/>
      <c r="F17" s="2"/>
      <c r="G17" s="2"/>
      <c r="H17" s="33"/>
      <c r="I17" s="34"/>
      <c r="J17" s="33"/>
      <c r="K17" s="33"/>
    </row>
    <row r="18" spans="1:11" ht="14.45" customHeight="1">
      <c r="A18" s="119" t="s">
        <v>33</v>
      </c>
      <c r="B18" s="27" t="str">
        <f>Pools!B24</f>
        <v>Nick Tolli</v>
      </c>
      <c r="C18" s="27" t="str">
        <f>Pools!C24</f>
        <v>Arl</v>
      </c>
      <c r="G18" s="119" t="s">
        <v>33</v>
      </c>
      <c r="H18" s="27" t="str">
        <f>Pools!B29</f>
        <v>Alex Marquez</v>
      </c>
      <c r="I18" s="27" t="str">
        <f>Pools!C29</f>
        <v>WS</v>
      </c>
    </row>
    <row r="19" spans="1:11">
      <c r="A19" s="119"/>
      <c r="C19" s="29"/>
      <c r="D19" s="30" t="str">
        <f t="shared" ref="D19:E19" si="8">B18</f>
        <v>Nick Tolli</v>
      </c>
      <c r="E19" s="27" t="str">
        <f t="shared" si="8"/>
        <v>Arl</v>
      </c>
      <c r="G19" s="119"/>
      <c r="I19" s="29"/>
      <c r="J19" s="30" t="str">
        <f t="shared" ref="J19:K19" si="9">H18</f>
        <v>Alex Marquez</v>
      </c>
      <c r="K19" s="27" t="str">
        <f t="shared" si="9"/>
        <v>WS</v>
      </c>
    </row>
    <row r="20" spans="1:11">
      <c r="A20" s="119"/>
      <c r="B20" s="27" t="str">
        <f>Pools!B27</f>
        <v>Damani Burns</v>
      </c>
      <c r="C20" s="32" t="str">
        <f>Pools!C27</f>
        <v>NFA B</v>
      </c>
      <c r="D20" s="104" t="s">
        <v>456</v>
      </c>
      <c r="G20" s="119"/>
      <c r="H20" s="27" t="str">
        <f>Pools!B32</f>
        <v>Nick Jiminez</v>
      </c>
      <c r="I20" s="32" t="str">
        <f>Pools!C32</f>
        <v>Arl B</v>
      </c>
      <c r="J20" s="104" t="s">
        <v>383</v>
      </c>
    </row>
    <row r="21" spans="1:11">
      <c r="A21" s="119"/>
      <c r="G21" s="119"/>
    </row>
    <row r="22" spans="1:11">
      <c r="A22" s="119"/>
      <c r="B22" s="27" t="str">
        <f>Pools!B25</f>
        <v>Manny Pragana</v>
      </c>
      <c r="C22" s="27" t="str">
        <f>Pools!C25</f>
        <v>JJEF</v>
      </c>
      <c r="G22" s="119"/>
      <c r="H22" s="27" t="str">
        <f>Pools!B30</f>
        <v>Sean Sweeney</v>
      </c>
      <c r="I22" s="27" t="str">
        <f>Pools!C30</f>
        <v>Corn</v>
      </c>
    </row>
    <row r="23" spans="1:11">
      <c r="A23" s="119"/>
      <c r="C23" s="29"/>
      <c r="D23" s="30" t="str">
        <f t="shared" ref="D23:E23" si="10">B22</f>
        <v>Manny Pragana</v>
      </c>
      <c r="E23" s="27" t="str">
        <f t="shared" si="10"/>
        <v>JJEF</v>
      </c>
      <c r="G23" s="119"/>
      <c r="I23" s="29"/>
      <c r="J23" s="30" t="str">
        <f t="shared" ref="J23:K23" si="11">H22</f>
        <v>Sean Sweeney</v>
      </c>
      <c r="K23" s="27" t="str">
        <f t="shared" si="11"/>
        <v>Corn</v>
      </c>
    </row>
    <row r="24" spans="1:11">
      <c r="A24" s="119"/>
      <c r="B24" s="27" t="str">
        <f>Pools!B26</f>
        <v>David Guerrero-Suarez</v>
      </c>
      <c r="C24" s="32" t="str">
        <f>Pools!C26</f>
        <v>Yk</v>
      </c>
      <c r="D24" s="104" t="s">
        <v>420</v>
      </c>
      <c r="G24" s="119"/>
      <c r="H24" s="27" t="str">
        <f>Pools!B31</f>
        <v>Alfredo Zuvala</v>
      </c>
      <c r="I24" s="32" t="str">
        <f>Pools!C31</f>
        <v>PC</v>
      </c>
      <c r="J24" s="104" t="s">
        <v>457</v>
      </c>
    </row>
    <row r="25" spans="1:11" ht="15.75" thickBot="1">
      <c r="A25" s="2"/>
      <c r="B25" s="33"/>
      <c r="C25" s="34"/>
      <c r="D25" s="33"/>
      <c r="E25" s="33"/>
      <c r="F25" s="2"/>
      <c r="G25" s="2"/>
      <c r="H25" s="33"/>
      <c r="I25" s="34"/>
      <c r="J25" s="33"/>
      <c r="K25" s="33"/>
    </row>
    <row r="26" spans="1:11" ht="26.25">
      <c r="A26" s="118" t="s">
        <v>29</v>
      </c>
      <c r="B26" s="118"/>
      <c r="C26" s="118"/>
      <c r="E26" s="118">
        <v>106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Pools!F24</f>
        <v>Alberto Mora</v>
      </c>
      <c r="C27" s="27" t="str">
        <f>Pools!G24</f>
        <v>Bea</v>
      </c>
      <c r="G27" s="119" t="s">
        <v>31</v>
      </c>
      <c r="H27" s="27" t="str">
        <f>Pools!F29</f>
        <v>Johnny Bastone</v>
      </c>
      <c r="I27" s="27" t="str">
        <f>Pools!G29</f>
        <v>NFA</v>
      </c>
    </row>
    <row r="28" spans="1:11" ht="14.45" customHeight="1">
      <c r="A28" s="119"/>
      <c r="C28" s="29"/>
      <c r="D28" s="30" t="str">
        <f t="shared" ref="D28:E28" si="12">B29</f>
        <v>Paul Bernasconi</v>
      </c>
      <c r="E28" s="27" t="str">
        <f t="shared" si="12"/>
        <v xml:space="preserve"> JJEF B</v>
      </c>
      <c r="G28" s="119"/>
      <c r="I28" s="29"/>
      <c r="J28" s="30" t="str">
        <f t="shared" ref="J28:K28" si="13">H27</f>
        <v>Johnny Bastone</v>
      </c>
      <c r="K28" s="27" t="str">
        <f t="shared" si="13"/>
        <v>NFA</v>
      </c>
    </row>
    <row r="29" spans="1:11">
      <c r="A29" s="119"/>
      <c r="B29" s="27" t="str">
        <f>Pools!F25</f>
        <v>Paul Bernasconi</v>
      </c>
      <c r="C29" s="32" t="str">
        <f>Pools!G25</f>
        <v xml:space="preserve"> JJEF B</v>
      </c>
      <c r="D29" s="104" t="s">
        <v>314</v>
      </c>
      <c r="G29" s="119"/>
      <c r="H29" s="27" t="str">
        <f>Pools!F30</f>
        <v>Gabriel Cambell</v>
      </c>
      <c r="I29" s="32" t="str">
        <f>Pools!G30</f>
        <v>VC</v>
      </c>
      <c r="J29" s="104" t="s">
        <v>315</v>
      </c>
    </row>
    <row r="30" spans="1:11">
      <c r="A30" s="119"/>
      <c r="G30" s="119"/>
    </row>
    <row r="31" spans="1:11">
      <c r="A31" s="119"/>
      <c r="B31" s="27" t="str">
        <f>Pools!F26</f>
        <v>Simon Greebel</v>
      </c>
      <c r="C31" s="27" t="str">
        <f>Pools!G26</f>
        <v>Hew</v>
      </c>
      <c r="G31" s="119"/>
      <c r="H31" s="27" t="str">
        <f>Pools!F31</f>
        <v>Nick Divico</v>
      </c>
      <c r="I31" s="27" t="str">
        <f>Pools!G31</f>
        <v>JJEF C</v>
      </c>
    </row>
    <row r="32" spans="1:11">
      <c r="A32" s="119"/>
      <c r="C32" s="29"/>
      <c r="D32" s="30" t="str">
        <f t="shared" ref="D32:E32" si="14">B31</f>
        <v>Simon Greebel</v>
      </c>
      <c r="E32" s="27" t="str">
        <f t="shared" si="14"/>
        <v>Hew</v>
      </c>
      <c r="G32" s="119"/>
      <c r="I32" s="29"/>
      <c r="J32" s="30" t="str">
        <f t="shared" ref="J32:K32" si="15">H31</f>
        <v>Nick Divico</v>
      </c>
      <c r="K32" s="27" t="str">
        <f t="shared" si="15"/>
        <v>JJEF C</v>
      </c>
    </row>
    <row r="33" spans="1:11">
      <c r="A33" s="119"/>
      <c r="B33" s="27" t="str">
        <f>Pools!F27</f>
        <v>Austin Ingraham</v>
      </c>
      <c r="C33" s="32" t="str">
        <f>Pools!G27</f>
        <v>High</v>
      </c>
      <c r="D33" s="104" t="s">
        <v>313</v>
      </c>
      <c r="G33" s="119"/>
      <c r="H33" s="27" t="str">
        <f>Pools!F32</f>
        <v>Brandon Rivera</v>
      </c>
      <c r="I33" s="32" t="str">
        <f>Pools!G32</f>
        <v>RCK</v>
      </c>
      <c r="J33" s="104" t="s">
        <v>316</v>
      </c>
    </row>
    <row r="34" spans="1:11" ht="15.75" thickBot="1">
      <c r="A34" s="2"/>
      <c r="B34" s="33"/>
      <c r="C34" s="34"/>
      <c r="D34" s="33"/>
      <c r="E34" s="33"/>
      <c r="F34" s="2"/>
      <c r="G34" s="2"/>
      <c r="H34" s="33"/>
      <c r="I34" s="34"/>
      <c r="J34" s="33"/>
      <c r="K34" s="33"/>
    </row>
    <row r="35" spans="1:11" ht="14.45" customHeight="1">
      <c r="A35" s="119" t="s">
        <v>32</v>
      </c>
      <c r="B35" s="27" t="str">
        <f>Pools!F24</f>
        <v>Alberto Mora</v>
      </c>
      <c r="C35" s="27" t="str">
        <f>Pools!G24</f>
        <v>Bea</v>
      </c>
      <c r="G35" s="119" t="s">
        <v>32</v>
      </c>
      <c r="H35" s="27" t="str">
        <f>Pools!F29</f>
        <v>Johnny Bastone</v>
      </c>
      <c r="I35" s="27" t="str">
        <f>Pools!G29</f>
        <v>NFA</v>
      </c>
    </row>
    <row r="36" spans="1:11">
      <c r="A36" s="119"/>
      <c r="C36" s="29"/>
      <c r="D36" s="30" t="str">
        <f t="shared" ref="D36:E36" si="16">B37</f>
        <v>Simon Greebel</v>
      </c>
      <c r="E36" s="27" t="str">
        <f t="shared" si="16"/>
        <v>Hew</v>
      </c>
      <c r="G36" s="119"/>
      <c r="I36" s="29"/>
      <c r="J36" s="30" t="str">
        <f t="shared" ref="J36:K36" si="17">H35</f>
        <v>Johnny Bastone</v>
      </c>
      <c r="K36" s="27" t="str">
        <f t="shared" si="17"/>
        <v>NFA</v>
      </c>
    </row>
    <row r="37" spans="1:11">
      <c r="A37" s="119"/>
      <c r="B37" s="27" t="str">
        <f>Pools!F26</f>
        <v>Simon Greebel</v>
      </c>
      <c r="C37" s="32" t="str">
        <f>Pools!G26</f>
        <v>Hew</v>
      </c>
      <c r="D37" s="104" t="s">
        <v>397</v>
      </c>
      <c r="G37" s="119"/>
      <c r="H37" s="27" t="str">
        <f>Pools!F31</f>
        <v>Nick Divico</v>
      </c>
      <c r="I37" s="32" t="str">
        <f>Pools!G31</f>
        <v>JJEF C</v>
      </c>
      <c r="J37" s="104" t="s">
        <v>400</v>
      </c>
    </row>
    <row r="38" spans="1:11">
      <c r="A38" s="119"/>
      <c r="G38" s="119"/>
    </row>
    <row r="39" spans="1:11">
      <c r="A39" s="119"/>
      <c r="B39" s="27" t="str">
        <f>Pools!F25</f>
        <v>Paul Bernasconi</v>
      </c>
      <c r="C39" s="27" t="str">
        <f>Pools!G25</f>
        <v xml:space="preserve"> JJEF B</v>
      </c>
      <c r="G39" s="119"/>
      <c r="H39" s="27" t="str">
        <f>Pools!F30</f>
        <v>Gabriel Cambell</v>
      </c>
      <c r="I39" s="27" t="str">
        <f>Pools!G30</f>
        <v>VC</v>
      </c>
    </row>
    <row r="40" spans="1:11">
      <c r="A40" s="119"/>
      <c r="C40" s="29"/>
      <c r="D40" s="30" t="str">
        <f t="shared" ref="D40:E40" si="18">B41</f>
        <v>Austin Ingraham</v>
      </c>
      <c r="E40" s="27" t="str">
        <f t="shared" si="18"/>
        <v>High</v>
      </c>
      <c r="G40" s="119"/>
      <c r="I40" s="29"/>
      <c r="J40" s="30" t="str">
        <f t="shared" ref="J40:K40" si="19">H39</f>
        <v>Gabriel Cambell</v>
      </c>
      <c r="K40" s="27" t="str">
        <f t="shared" si="19"/>
        <v>VC</v>
      </c>
    </row>
    <row r="41" spans="1:11">
      <c r="A41" s="119"/>
      <c r="B41" s="27" t="str">
        <f>Pools!F27</f>
        <v>Austin Ingraham</v>
      </c>
      <c r="C41" s="32" t="str">
        <f>Pools!G27</f>
        <v>High</v>
      </c>
      <c r="D41" s="104" t="s">
        <v>399</v>
      </c>
      <c r="G41" s="119"/>
      <c r="H41" s="27" t="str">
        <f>Pools!F32</f>
        <v>Brandon Rivera</v>
      </c>
      <c r="I41" s="32" t="str">
        <f>Pools!G32</f>
        <v>RCK</v>
      </c>
      <c r="J41" s="104" t="s">
        <v>401</v>
      </c>
    </row>
    <row r="42" spans="1:11" ht="15.75" thickBot="1">
      <c r="A42" s="2"/>
      <c r="B42" s="33"/>
      <c r="C42" s="34"/>
      <c r="D42" s="33"/>
      <c r="E42" s="33"/>
      <c r="F42" s="2"/>
      <c r="G42" s="2"/>
      <c r="H42" s="33"/>
      <c r="I42" s="34"/>
      <c r="J42" s="33"/>
      <c r="K42" s="33"/>
    </row>
    <row r="43" spans="1:11" ht="14.45" customHeight="1">
      <c r="A43" s="119" t="s">
        <v>33</v>
      </c>
      <c r="B43" s="27" t="str">
        <f>Pools!F24</f>
        <v>Alberto Mora</v>
      </c>
      <c r="C43" s="27" t="str">
        <f>Pools!G24</f>
        <v>Bea</v>
      </c>
      <c r="G43" s="119" t="s">
        <v>33</v>
      </c>
      <c r="H43" s="27" t="str">
        <f>Pools!F29</f>
        <v>Johnny Bastone</v>
      </c>
      <c r="I43" s="27" t="str">
        <f>Pools!G29</f>
        <v>NFA</v>
      </c>
    </row>
    <row r="44" spans="1:11">
      <c r="A44" s="119"/>
      <c r="C44" s="29"/>
      <c r="D44" s="30" t="str">
        <f t="shared" ref="D44:E44" si="20">B45</f>
        <v>Austin Ingraham</v>
      </c>
      <c r="E44" s="27" t="str">
        <f t="shared" si="20"/>
        <v>High</v>
      </c>
      <c r="G44" s="119"/>
      <c r="I44" s="29"/>
      <c r="J44" s="30" t="str">
        <f t="shared" ref="J44:K44" si="21">H43</f>
        <v>Johnny Bastone</v>
      </c>
      <c r="K44" s="27" t="str">
        <f t="shared" si="21"/>
        <v>NFA</v>
      </c>
    </row>
    <row r="45" spans="1:11">
      <c r="A45" s="119"/>
      <c r="B45" s="27" t="str">
        <f>Pools!F27</f>
        <v>Austin Ingraham</v>
      </c>
      <c r="C45" s="32" t="str">
        <f>Pools!G27</f>
        <v>High</v>
      </c>
      <c r="D45" s="104" t="s">
        <v>400</v>
      </c>
      <c r="G45" s="119"/>
      <c r="H45" s="27" t="str">
        <f>Pools!F32</f>
        <v>Brandon Rivera</v>
      </c>
      <c r="I45" s="32" t="str">
        <f>Pools!G32</f>
        <v>RCK</v>
      </c>
      <c r="J45" s="104" t="s">
        <v>446</v>
      </c>
    </row>
    <row r="46" spans="1:11">
      <c r="A46" s="119"/>
      <c r="G46" s="119"/>
    </row>
    <row r="47" spans="1:11">
      <c r="A47" s="119"/>
      <c r="B47" s="27" t="str">
        <f>Pools!F25</f>
        <v>Paul Bernasconi</v>
      </c>
      <c r="C47" s="27" t="str">
        <f>Pools!G25</f>
        <v xml:space="preserve"> JJEF B</v>
      </c>
      <c r="G47" s="119"/>
      <c r="H47" s="27" t="str">
        <f>Pools!F30</f>
        <v>Gabriel Cambell</v>
      </c>
      <c r="I47" s="27" t="str">
        <f>Pools!G30</f>
        <v>VC</v>
      </c>
    </row>
    <row r="48" spans="1:11">
      <c r="A48" s="119"/>
      <c r="C48" s="29"/>
      <c r="D48" s="30" t="str">
        <f t="shared" ref="D48:E48" si="22">B49</f>
        <v>Simon Greebel</v>
      </c>
      <c r="E48" s="27" t="str">
        <f t="shared" si="22"/>
        <v>Hew</v>
      </c>
      <c r="G48" s="119"/>
      <c r="I48" s="29"/>
      <c r="J48" s="30" t="str">
        <f t="shared" ref="J48:K48" si="23">H47</f>
        <v>Gabriel Cambell</v>
      </c>
      <c r="K48" s="27" t="str">
        <f t="shared" si="23"/>
        <v>VC</v>
      </c>
    </row>
    <row r="49" spans="1:11">
      <c r="A49" s="119"/>
      <c r="B49" s="27" t="str">
        <f>Pools!F26</f>
        <v>Simon Greebel</v>
      </c>
      <c r="C49" s="32" t="str">
        <f>Pools!G26</f>
        <v>Hew</v>
      </c>
      <c r="D49" s="104" t="s">
        <v>458</v>
      </c>
      <c r="G49" s="119"/>
      <c r="H49" s="27" t="str">
        <f>Pools!F31</f>
        <v>Nick Divico</v>
      </c>
      <c r="I49" s="32" t="str">
        <f>Pools!G31</f>
        <v>JJEF C</v>
      </c>
      <c r="J49" s="104" t="s">
        <v>369</v>
      </c>
    </row>
    <row r="50" spans="1:11" ht="15.75" thickBot="1">
      <c r="A50" s="2"/>
      <c r="B50" s="33"/>
      <c r="C50" s="34"/>
      <c r="D50" s="33"/>
      <c r="E50" s="33"/>
      <c r="F50" s="2"/>
      <c r="G50" s="2"/>
      <c r="H50" s="33"/>
      <c r="I50" s="34"/>
      <c r="J50" s="33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9" zoomScale="90" zoomScaleNormal="90" workbookViewId="0">
      <selection activeCell="J20" sqref="J20"/>
    </sheetView>
  </sheetViews>
  <sheetFormatPr defaultRowHeight="15"/>
  <cols>
    <col min="2" max="2" width="20.7109375" style="26" customWidth="1"/>
    <col min="3" max="3" width="5.7109375" style="26" customWidth="1"/>
    <col min="4" max="4" width="25.140625" style="26" customWidth="1"/>
    <col min="5" max="6" width="9.140625" style="26"/>
    <col min="7" max="7" width="8.85546875" style="1"/>
    <col min="8" max="8" width="25.85546875" style="26" customWidth="1"/>
    <col min="9" max="9" width="8.140625" style="26" customWidth="1"/>
    <col min="10" max="10" width="30.28515625" style="26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113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Pools!B35</f>
        <v>Hussain Hasan</v>
      </c>
      <c r="C2" s="27" t="str">
        <f>Pools!C35</f>
        <v>VC</v>
      </c>
      <c r="G2" s="119" t="s">
        <v>31</v>
      </c>
      <c r="H2" s="27" t="str">
        <f>Pools!B40</f>
        <v>Dominic Testa</v>
      </c>
      <c r="I2" s="27" t="str">
        <f>Pools!C40</f>
        <v>JJEF</v>
      </c>
    </row>
    <row r="3" spans="1:11" ht="14.45" customHeight="1">
      <c r="A3" s="119"/>
      <c r="C3" s="38"/>
      <c r="D3" s="30" t="str">
        <f t="shared" ref="D3:E3" si="0">B2</f>
        <v>Hussain Hasan</v>
      </c>
      <c r="E3" s="27" t="str">
        <f t="shared" si="0"/>
        <v>VC</v>
      </c>
      <c r="G3" s="119"/>
      <c r="I3" s="38"/>
      <c r="J3" s="30" t="str">
        <f t="shared" ref="J3:K3" si="1">H4</f>
        <v>TJ Kreider</v>
      </c>
      <c r="K3" s="27" t="str">
        <f t="shared" si="1"/>
        <v>Corn</v>
      </c>
    </row>
    <row r="4" spans="1:11">
      <c r="A4" s="119"/>
      <c r="B4" s="27" t="str">
        <f>Pools!B36</f>
        <v>Declan Dwyer-McNulty</v>
      </c>
      <c r="C4" s="32" t="str">
        <f>Pools!C36</f>
        <v>RH</v>
      </c>
      <c r="D4" s="103" t="s">
        <v>319</v>
      </c>
      <c r="G4" s="119"/>
      <c r="H4" s="27" t="str">
        <f>Pools!B41</f>
        <v>TJ Kreider</v>
      </c>
      <c r="I4" s="32" t="str">
        <f>Pools!C41</f>
        <v>Corn</v>
      </c>
      <c r="J4" s="104" t="s">
        <v>320</v>
      </c>
    </row>
    <row r="5" spans="1:11">
      <c r="A5" s="119"/>
      <c r="G5" s="119"/>
    </row>
    <row r="6" spans="1:11">
      <c r="A6" s="119"/>
      <c r="B6" s="27" t="str">
        <f>Pools!B37</f>
        <v>Jesus Castellanos</v>
      </c>
      <c r="C6" s="27" t="str">
        <f>Pools!C37</f>
        <v>High</v>
      </c>
      <c r="G6" s="119"/>
      <c r="H6" s="27" t="str">
        <f>Pools!B42</f>
        <v>Danny Kelly</v>
      </c>
      <c r="I6" s="27" t="str">
        <f>Pools!C42</f>
        <v>RV</v>
      </c>
    </row>
    <row r="7" spans="1:11">
      <c r="A7" s="119"/>
      <c r="C7" s="38"/>
      <c r="D7" s="30" t="str">
        <f t="shared" ref="D7:E7" si="2">B6</f>
        <v>Jesus Castellanos</v>
      </c>
      <c r="E7" s="27" t="str">
        <f t="shared" si="2"/>
        <v>High</v>
      </c>
      <c r="G7" s="119"/>
      <c r="I7" s="38"/>
      <c r="J7" s="30" t="str">
        <f t="shared" ref="J7:K7" si="3">H8</f>
        <v>Joe Schaeffer</v>
      </c>
      <c r="K7" s="27" t="str">
        <f t="shared" si="3"/>
        <v>King</v>
      </c>
    </row>
    <row r="8" spans="1:11">
      <c r="A8" s="119"/>
      <c r="B8" s="27" t="str">
        <f>Pools!B38</f>
        <v>Malachai Maloney</v>
      </c>
      <c r="C8" s="32" t="str">
        <f>Pools!C38</f>
        <v>Bea</v>
      </c>
      <c r="D8" s="104" t="s">
        <v>318</v>
      </c>
      <c r="G8" s="119"/>
      <c r="H8" s="27" t="str">
        <f>Pools!B43</f>
        <v>Joe Schaeffer</v>
      </c>
      <c r="I8" s="32" t="str">
        <f>Pools!C43</f>
        <v>King</v>
      </c>
      <c r="J8" s="104" t="s">
        <v>321</v>
      </c>
    </row>
    <row r="9" spans="1:11" ht="15.75" thickBot="1">
      <c r="A9" s="2"/>
      <c r="B9" s="33"/>
      <c r="C9" s="33"/>
      <c r="D9" s="33"/>
      <c r="E9" s="33"/>
      <c r="F9" s="33"/>
      <c r="G9" s="4"/>
      <c r="H9" s="33"/>
      <c r="I9" s="33"/>
      <c r="J9" s="33"/>
      <c r="K9" s="33"/>
    </row>
    <row r="10" spans="1:11" ht="14.45" customHeight="1">
      <c r="A10" s="119" t="s">
        <v>32</v>
      </c>
      <c r="B10" s="27" t="str">
        <f>Pools!B35</f>
        <v>Hussain Hasan</v>
      </c>
      <c r="C10" s="27" t="str">
        <f>Pools!C35</f>
        <v>VC</v>
      </c>
      <c r="G10" s="119" t="s">
        <v>32</v>
      </c>
      <c r="H10" s="27" t="str">
        <f>Pools!B40</f>
        <v>Dominic Testa</v>
      </c>
      <c r="I10" s="27" t="str">
        <f>Pools!C40</f>
        <v>JJEF</v>
      </c>
    </row>
    <row r="11" spans="1:11">
      <c r="A11" s="119"/>
      <c r="C11" s="38"/>
      <c r="D11" s="30" t="str">
        <f t="shared" ref="D11:E11" si="4">B10</f>
        <v>Hussain Hasan</v>
      </c>
      <c r="E11" s="27" t="str">
        <f t="shared" si="4"/>
        <v>VC</v>
      </c>
      <c r="G11" s="119"/>
      <c r="I11" s="38"/>
      <c r="J11" s="30" t="str">
        <f t="shared" ref="J11:K11" si="5">H10</f>
        <v>Dominic Testa</v>
      </c>
      <c r="K11" s="27" t="str">
        <f t="shared" si="5"/>
        <v>JJEF</v>
      </c>
    </row>
    <row r="12" spans="1:11">
      <c r="A12" s="119"/>
      <c r="B12" s="27" t="str">
        <f>Pools!B37</f>
        <v>Jesus Castellanos</v>
      </c>
      <c r="C12" s="32" t="str">
        <f>Pools!C37</f>
        <v>High</v>
      </c>
      <c r="D12" s="104" t="s">
        <v>402</v>
      </c>
      <c r="G12" s="119"/>
      <c r="H12" s="27" t="str">
        <f>Pools!B42</f>
        <v>Danny Kelly</v>
      </c>
      <c r="I12" s="32" t="str">
        <f>Pools!C42</f>
        <v>RV</v>
      </c>
      <c r="J12" s="104" t="s">
        <v>403</v>
      </c>
    </row>
    <row r="13" spans="1:11">
      <c r="A13" s="119"/>
      <c r="G13" s="119"/>
    </row>
    <row r="14" spans="1:11">
      <c r="A14" s="119"/>
      <c r="B14" s="27" t="str">
        <f>Pools!B36</f>
        <v>Declan Dwyer-McNulty</v>
      </c>
      <c r="C14" s="27" t="str">
        <f>Pools!C36</f>
        <v>RH</v>
      </c>
      <c r="G14" s="119"/>
      <c r="H14" s="27" t="str">
        <f>Pools!B41</f>
        <v>TJ Kreider</v>
      </c>
      <c r="I14" s="27" t="str">
        <f>Pools!C41</f>
        <v>Corn</v>
      </c>
    </row>
    <row r="15" spans="1:11">
      <c r="A15" s="119"/>
      <c r="C15" s="38"/>
      <c r="D15" s="30" t="str">
        <f t="shared" ref="D15:E15" si="6">B14</f>
        <v>Declan Dwyer-McNulty</v>
      </c>
      <c r="E15" s="27" t="str">
        <f t="shared" si="6"/>
        <v>RH</v>
      </c>
      <c r="G15" s="119"/>
      <c r="I15" s="38"/>
      <c r="J15" s="30" t="str">
        <f t="shared" ref="J15:K15" si="7">H14</f>
        <v>TJ Kreider</v>
      </c>
      <c r="K15" s="27" t="str">
        <f t="shared" si="7"/>
        <v>Corn</v>
      </c>
    </row>
    <row r="16" spans="1:11">
      <c r="A16" s="119"/>
      <c r="B16" s="27" t="str">
        <f>Pools!B38</f>
        <v>Malachai Maloney</v>
      </c>
      <c r="C16" s="32" t="str">
        <f>Pools!C38</f>
        <v>Bea</v>
      </c>
      <c r="D16" s="104" t="s">
        <v>340</v>
      </c>
      <c r="G16" s="119"/>
      <c r="H16" s="27" t="str">
        <f>Pools!B43</f>
        <v>Joe Schaeffer</v>
      </c>
      <c r="I16" s="32" t="str">
        <f>Pools!C43</f>
        <v>King</v>
      </c>
      <c r="J16" s="104" t="s">
        <v>404</v>
      </c>
    </row>
    <row r="17" spans="1:11" ht="15.75" thickBot="1">
      <c r="A17" s="2"/>
      <c r="B17" s="33"/>
      <c r="C17" s="33"/>
      <c r="D17" s="33"/>
      <c r="E17" s="33"/>
      <c r="F17" s="33"/>
      <c r="G17" s="4"/>
      <c r="H17" s="33"/>
      <c r="I17" s="33"/>
      <c r="J17" s="33"/>
      <c r="K17" s="33"/>
    </row>
    <row r="18" spans="1:11" ht="14.45" customHeight="1">
      <c r="A18" s="119" t="s">
        <v>33</v>
      </c>
      <c r="B18" s="27" t="str">
        <f>Pools!B35</f>
        <v>Hussain Hasan</v>
      </c>
      <c r="C18" s="27" t="str">
        <f>Pools!C35</f>
        <v>VC</v>
      </c>
      <c r="G18" s="119" t="s">
        <v>33</v>
      </c>
      <c r="H18" s="27" t="str">
        <f>Pools!B40</f>
        <v>Dominic Testa</v>
      </c>
      <c r="I18" s="27" t="str">
        <f>Pools!C40</f>
        <v>JJEF</v>
      </c>
    </row>
    <row r="19" spans="1:11">
      <c r="A19" s="119"/>
      <c r="C19" s="38"/>
      <c r="D19" s="30" t="str">
        <f t="shared" ref="D19:E19" si="8">B18</f>
        <v>Hussain Hasan</v>
      </c>
      <c r="E19" s="27" t="str">
        <f t="shared" si="8"/>
        <v>VC</v>
      </c>
      <c r="G19" s="119"/>
      <c r="I19" s="38"/>
      <c r="J19" s="30" t="str">
        <f t="shared" ref="J19:K19" si="9">H18</f>
        <v>Dominic Testa</v>
      </c>
      <c r="K19" s="27" t="str">
        <f t="shared" si="9"/>
        <v>JJEF</v>
      </c>
    </row>
    <row r="20" spans="1:11">
      <c r="A20" s="119"/>
      <c r="B20" s="27" t="str">
        <f>Pools!B38</f>
        <v>Malachai Maloney</v>
      </c>
      <c r="C20" s="32" t="str">
        <f>Pools!C38</f>
        <v>Bea</v>
      </c>
      <c r="D20" s="104" t="s">
        <v>459</v>
      </c>
      <c r="G20" s="119"/>
      <c r="H20" s="27" t="str">
        <f>Pools!B43</f>
        <v>Joe Schaeffer</v>
      </c>
      <c r="I20" s="32" t="str">
        <f>Pools!C43</f>
        <v>King</v>
      </c>
      <c r="J20" s="104" t="s">
        <v>332</v>
      </c>
    </row>
    <row r="21" spans="1:11">
      <c r="A21" s="119"/>
      <c r="G21" s="119"/>
    </row>
    <row r="22" spans="1:11">
      <c r="A22" s="119"/>
      <c r="B22" s="27" t="str">
        <f>Pools!B36</f>
        <v>Declan Dwyer-McNulty</v>
      </c>
      <c r="C22" s="27" t="str">
        <f>Pools!C36</f>
        <v>RH</v>
      </c>
      <c r="G22" s="119"/>
      <c r="H22" s="27" t="str">
        <f>Pools!B41</f>
        <v>TJ Kreider</v>
      </c>
      <c r="I22" s="27" t="str">
        <f>Pools!C41</f>
        <v>Corn</v>
      </c>
    </row>
    <row r="23" spans="1:11">
      <c r="A23" s="119"/>
      <c r="C23" s="38"/>
      <c r="D23" s="30" t="str">
        <f t="shared" ref="D23:E23" si="10">B22</f>
        <v>Declan Dwyer-McNulty</v>
      </c>
      <c r="E23" s="27" t="str">
        <f t="shared" si="10"/>
        <v>RH</v>
      </c>
      <c r="G23" s="119"/>
      <c r="I23" s="38"/>
      <c r="J23" s="30" t="str">
        <f t="shared" ref="J23:K23" si="11">H22</f>
        <v>TJ Kreider</v>
      </c>
      <c r="K23" s="27" t="str">
        <f t="shared" si="11"/>
        <v>Corn</v>
      </c>
    </row>
    <row r="24" spans="1:11">
      <c r="A24" s="119"/>
      <c r="B24" s="27" t="str">
        <f>Pools!B37</f>
        <v>Jesus Castellanos</v>
      </c>
      <c r="C24" s="32" t="str">
        <f>Pools!C37</f>
        <v>High</v>
      </c>
      <c r="D24" s="104" t="s">
        <v>460</v>
      </c>
      <c r="G24" s="119"/>
      <c r="H24" s="27" t="str">
        <f>Pools!B42</f>
        <v>Danny Kelly</v>
      </c>
      <c r="I24" s="32" t="str">
        <f>Pools!C42</f>
        <v>RV</v>
      </c>
      <c r="J24" s="104" t="s">
        <v>459</v>
      </c>
    </row>
    <row r="25" spans="1:11" ht="15.75" thickBot="1">
      <c r="A25" s="2"/>
      <c r="B25" s="33"/>
      <c r="C25" s="33"/>
      <c r="D25" s="33"/>
      <c r="E25" s="33"/>
      <c r="F25" s="33"/>
      <c r="G25" s="4"/>
      <c r="H25" s="33"/>
      <c r="I25" s="33"/>
      <c r="J25" s="33"/>
      <c r="K25" s="33"/>
    </row>
    <row r="26" spans="1:11" ht="26.25">
      <c r="A26" s="118" t="s">
        <v>29</v>
      </c>
      <c r="B26" s="118"/>
      <c r="C26" s="118"/>
      <c r="E26" s="118">
        <v>113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Pools!F35</f>
        <v>Billy Cicarelli</v>
      </c>
      <c r="C27" s="27" t="str">
        <f>Pools!G35</f>
        <v>RCK</v>
      </c>
      <c r="G27" s="119" t="s">
        <v>31</v>
      </c>
      <c r="H27" s="27" t="str">
        <f>Pools!F40</f>
        <v>Drew Zarella</v>
      </c>
      <c r="I27" s="27" t="str">
        <f>Pools!G40</f>
        <v>RH B</v>
      </c>
    </row>
    <row r="28" spans="1:11" ht="14.45" customHeight="1">
      <c r="A28" s="119"/>
      <c r="C28" s="38"/>
      <c r="D28" s="30" t="str">
        <f t="shared" ref="D28:E28" si="12">B29</f>
        <v>Jimmy Clark</v>
      </c>
      <c r="E28" s="27" t="str">
        <f t="shared" si="12"/>
        <v>VC B</v>
      </c>
      <c r="G28" s="119"/>
      <c r="I28" s="38"/>
      <c r="J28" s="30" t="str">
        <f t="shared" ref="J28:K28" si="13">H29</f>
        <v>Sean Foschini</v>
      </c>
      <c r="K28" s="27" t="str">
        <f t="shared" si="13"/>
        <v>NFA</v>
      </c>
    </row>
    <row r="29" spans="1:11">
      <c r="A29" s="119"/>
      <c r="B29" s="27" t="str">
        <f>Pools!F36</f>
        <v>Jimmy Clark</v>
      </c>
      <c r="C29" s="32" t="str">
        <f>Pools!G36</f>
        <v>VC B</v>
      </c>
      <c r="D29" s="104" t="s">
        <v>323</v>
      </c>
      <c r="G29" s="119"/>
      <c r="H29" s="27" t="str">
        <f>Pools!F41</f>
        <v>Sean Foschini</v>
      </c>
      <c r="I29" s="32" t="str">
        <f>Pools!G41</f>
        <v>NFA</v>
      </c>
      <c r="J29" s="104" t="s">
        <v>325</v>
      </c>
    </row>
    <row r="30" spans="1:11">
      <c r="A30" s="119"/>
      <c r="G30" s="119"/>
    </row>
    <row r="31" spans="1:11">
      <c r="A31" s="119"/>
      <c r="B31" s="27" t="str">
        <f>Pools!F37</f>
        <v>Matt Robare</v>
      </c>
      <c r="C31" s="27" t="str">
        <f>Pools!G37</f>
        <v>WS</v>
      </c>
      <c r="G31" s="119"/>
      <c r="H31" s="27" t="str">
        <f>Pools!F42</f>
        <v>Joey Rodriguez</v>
      </c>
      <c r="I31" s="27" t="str">
        <f>Pools!G42</f>
        <v>PC</v>
      </c>
    </row>
    <row r="32" spans="1:11">
      <c r="A32" s="119"/>
      <c r="C32" s="38"/>
      <c r="D32" s="30" t="str">
        <f t="shared" ref="D32:E32" si="14">B33</f>
        <v>Dillon Sforza</v>
      </c>
      <c r="E32" s="27" t="str">
        <f t="shared" si="14"/>
        <v>Arl</v>
      </c>
      <c r="G32" s="119"/>
      <c r="I32" s="38"/>
      <c r="J32" s="30" t="str">
        <f t="shared" ref="J32:K32" si="15">H31</f>
        <v>Joey Rodriguez</v>
      </c>
      <c r="K32" s="27" t="str">
        <f t="shared" si="15"/>
        <v>PC</v>
      </c>
    </row>
    <row r="33" spans="1:11">
      <c r="A33" s="119"/>
      <c r="B33" s="27" t="str">
        <f>Pools!F38</f>
        <v>Dillon Sforza</v>
      </c>
      <c r="C33" s="32" t="str">
        <f>Pools!G38</f>
        <v>Arl</v>
      </c>
      <c r="D33" s="104" t="s">
        <v>324</v>
      </c>
      <c r="G33" s="119"/>
      <c r="H33" s="27" t="str">
        <f>Pools!F43</f>
        <v>Ashley Neal</v>
      </c>
      <c r="I33" s="32" t="str">
        <f>Pools!G43</f>
        <v>Brk</v>
      </c>
      <c r="J33" s="104" t="s">
        <v>322</v>
      </c>
    </row>
    <row r="34" spans="1:11" ht="15.75" thickBot="1">
      <c r="A34" s="2"/>
      <c r="B34" s="33"/>
      <c r="C34" s="33"/>
      <c r="D34" s="33"/>
      <c r="E34" s="33"/>
      <c r="F34" s="33"/>
      <c r="G34" s="4"/>
      <c r="H34" s="33"/>
      <c r="I34" s="33"/>
      <c r="J34" s="33"/>
      <c r="K34" s="33"/>
    </row>
    <row r="35" spans="1:11" ht="14.45" customHeight="1">
      <c r="A35" s="119" t="s">
        <v>32</v>
      </c>
      <c r="B35" s="27" t="str">
        <f>Pools!F35</f>
        <v>Billy Cicarelli</v>
      </c>
      <c r="C35" s="27" t="str">
        <f>Pools!G35</f>
        <v>RCK</v>
      </c>
      <c r="G35" s="119" t="s">
        <v>32</v>
      </c>
      <c r="H35" s="27" t="str">
        <f>Pools!F40</f>
        <v>Drew Zarella</v>
      </c>
      <c r="I35" s="27" t="str">
        <f>Pools!G40</f>
        <v>RH B</v>
      </c>
    </row>
    <row r="36" spans="1:11">
      <c r="A36" s="119"/>
      <c r="C36" s="38"/>
      <c r="D36" s="30" t="str">
        <f t="shared" ref="D36:E36" si="16">B35</f>
        <v>Billy Cicarelli</v>
      </c>
      <c r="E36" s="27" t="str">
        <f t="shared" si="16"/>
        <v>RCK</v>
      </c>
      <c r="G36" s="119"/>
      <c r="I36" s="38"/>
      <c r="J36" s="30" t="str">
        <f t="shared" ref="J36:K36" si="17">H37</f>
        <v>Joey Rodriguez</v>
      </c>
      <c r="K36" s="27" t="str">
        <f t="shared" si="17"/>
        <v>PC</v>
      </c>
    </row>
    <row r="37" spans="1:11">
      <c r="A37" s="119"/>
      <c r="B37" s="27" t="str">
        <f>Pools!F37</f>
        <v>Matt Robare</v>
      </c>
      <c r="C37" s="32" t="str">
        <f>Pools!G37</f>
        <v>WS</v>
      </c>
      <c r="D37" s="104" t="s">
        <v>406</v>
      </c>
      <c r="G37" s="119"/>
      <c r="H37" s="27" t="str">
        <f>Pools!F42</f>
        <v>Joey Rodriguez</v>
      </c>
      <c r="I37" s="32" t="str">
        <f>Pools!G42</f>
        <v>PC</v>
      </c>
      <c r="J37" s="104" t="s">
        <v>407</v>
      </c>
    </row>
    <row r="38" spans="1:11">
      <c r="A38" s="119"/>
      <c r="G38" s="119"/>
    </row>
    <row r="39" spans="1:11">
      <c r="A39" s="119"/>
      <c r="B39" s="27" t="str">
        <f>Pools!F36</f>
        <v>Jimmy Clark</v>
      </c>
      <c r="C39" s="27" t="str">
        <f>Pools!G36</f>
        <v>VC B</v>
      </c>
      <c r="G39" s="119"/>
      <c r="H39" s="27" t="str">
        <f>Pools!F41</f>
        <v>Sean Foschini</v>
      </c>
      <c r="I39" s="27" t="str">
        <f>Pools!G41</f>
        <v>NFA</v>
      </c>
    </row>
    <row r="40" spans="1:11">
      <c r="A40" s="119"/>
      <c r="C40" s="38"/>
      <c r="D40" s="30" t="str">
        <f t="shared" ref="D40:E40" si="18">B39</f>
        <v>Jimmy Clark</v>
      </c>
      <c r="E40" s="27" t="str">
        <f t="shared" si="18"/>
        <v>VC B</v>
      </c>
      <c r="G40" s="119"/>
      <c r="I40" s="38"/>
      <c r="J40" s="30" t="str">
        <f t="shared" ref="J40:K40" si="19">H39</f>
        <v>Sean Foschini</v>
      </c>
      <c r="K40" s="27" t="str">
        <f t="shared" si="19"/>
        <v>NFA</v>
      </c>
    </row>
    <row r="41" spans="1:11">
      <c r="A41" s="119"/>
      <c r="B41" s="27" t="str">
        <f>Pools!F38</f>
        <v>Dillon Sforza</v>
      </c>
      <c r="C41" s="32" t="str">
        <f>Pools!G38</f>
        <v>Arl</v>
      </c>
      <c r="D41" s="104" t="s">
        <v>405</v>
      </c>
      <c r="G41" s="119"/>
      <c r="H41" s="27" t="str">
        <f>Pools!F43</f>
        <v>Ashley Neal</v>
      </c>
      <c r="I41" s="32" t="str">
        <f>Pools!G43</f>
        <v>Brk</v>
      </c>
      <c r="J41" s="104" t="s">
        <v>408</v>
      </c>
    </row>
    <row r="42" spans="1:11" ht="15.75" thickBot="1">
      <c r="A42" s="2"/>
      <c r="B42" s="33"/>
      <c r="C42" s="33"/>
      <c r="D42" s="33"/>
      <c r="E42" s="33"/>
      <c r="F42" s="33"/>
      <c r="G42" s="4"/>
      <c r="H42" s="33"/>
      <c r="I42" s="33"/>
      <c r="J42" s="33"/>
      <c r="K42" s="33"/>
    </row>
    <row r="43" spans="1:11" ht="14.45" customHeight="1">
      <c r="A43" s="119" t="s">
        <v>33</v>
      </c>
      <c r="B43" s="27" t="str">
        <f>Pools!F35</f>
        <v>Billy Cicarelli</v>
      </c>
      <c r="C43" s="27" t="str">
        <f>Pools!G35</f>
        <v>RCK</v>
      </c>
      <c r="G43" s="119" t="s">
        <v>33</v>
      </c>
      <c r="H43" s="27" t="str">
        <f>Pools!F40</f>
        <v>Drew Zarella</v>
      </c>
      <c r="I43" s="27" t="str">
        <f>Pools!G40</f>
        <v>RH B</v>
      </c>
    </row>
    <row r="44" spans="1:11">
      <c r="A44" s="119"/>
      <c r="C44" s="38"/>
      <c r="D44" s="30" t="str">
        <f t="shared" ref="D44:E44" si="20">B43</f>
        <v>Billy Cicarelli</v>
      </c>
      <c r="E44" s="27" t="str">
        <f t="shared" si="20"/>
        <v>RCK</v>
      </c>
      <c r="G44" s="119"/>
      <c r="I44" s="38"/>
      <c r="J44" s="30" t="str">
        <f t="shared" ref="J44:K44" si="21">H43</f>
        <v>Drew Zarella</v>
      </c>
      <c r="K44" s="27" t="str">
        <f t="shared" si="21"/>
        <v>RH B</v>
      </c>
    </row>
    <row r="45" spans="1:11">
      <c r="A45" s="119"/>
      <c r="B45" s="27" t="str">
        <f>Pools!F38</f>
        <v>Dillon Sforza</v>
      </c>
      <c r="C45" s="32" t="str">
        <f>Pools!G38</f>
        <v>Arl</v>
      </c>
      <c r="D45" s="104" t="s">
        <v>313</v>
      </c>
      <c r="G45" s="119"/>
      <c r="H45" s="27" t="str">
        <f>Pools!F43</f>
        <v>Ashley Neal</v>
      </c>
      <c r="I45" s="32" t="str">
        <f>Pools!G43</f>
        <v>Brk</v>
      </c>
      <c r="J45" s="104" t="s">
        <v>461</v>
      </c>
    </row>
    <row r="46" spans="1:11">
      <c r="A46" s="119"/>
      <c r="G46" s="119"/>
    </row>
    <row r="47" spans="1:11">
      <c r="A47" s="119"/>
      <c r="B47" s="27" t="str">
        <f>Pools!F36</f>
        <v>Jimmy Clark</v>
      </c>
      <c r="C47" s="27" t="str">
        <f>Pools!G36</f>
        <v>VC B</v>
      </c>
      <c r="G47" s="119"/>
      <c r="H47" s="27" t="str">
        <f>Pools!F41</f>
        <v>Sean Foschini</v>
      </c>
      <c r="I47" s="27" t="str">
        <f>Pools!G41</f>
        <v>NFA</v>
      </c>
    </row>
    <row r="48" spans="1:11">
      <c r="A48" s="119"/>
      <c r="C48" s="38"/>
      <c r="D48" s="30" t="str">
        <f t="shared" ref="D48:E48" si="22">B47</f>
        <v>Jimmy Clark</v>
      </c>
      <c r="E48" s="27" t="str">
        <f t="shared" si="22"/>
        <v>VC B</v>
      </c>
      <c r="G48" s="119"/>
      <c r="I48" s="38"/>
      <c r="J48" s="30" t="str">
        <f t="shared" ref="J48:K48" si="23">H47</f>
        <v>Sean Foschini</v>
      </c>
      <c r="K48" s="27" t="str">
        <f t="shared" si="23"/>
        <v>NFA</v>
      </c>
    </row>
    <row r="49" spans="1:11">
      <c r="A49" s="119"/>
      <c r="B49" s="27" t="str">
        <f>Pools!F37</f>
        <v>Matt Robare</v>
      </c>
      <c r="C49" s="32" t="str">
        <f>Pools!G37</f>
        <v>WS</v>
      </c>
      <c r="D49" s="104" t="s">
        <v>455</v>
      </c>
      <c r="G49" s="119"/>
      <c r="H49" s="27" t="str">
        <f>Pools!F42</f>
        <v>Joey Rodriguez</v>
      </c>
      <c r="I49" s="32" t="str">
        <f>Pools!G42</f>
        <v>PC</v>
      </c>
      <c r="J49" s="104" t="s">
        <v>462</v>
      </c>
    </row>
    <row r="50" spans="1:11" ht="15.75" thickBot="1">
      <c r="A50" s="2"/>
      <c r="B50" s="33"/>
      <c r="C50" s="33"/>
      <c r="D50" s="33"/>
      <c r="E50" s="33"/>
      <c r="F50" s="33"/>
      <c r="G50" s="4"/>
      <c r="H50" s="33"/>
      <c r="I50" s="33"/>
      <c r="J50" s="33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" zoomScale="90" zoomScaleNormal="90" workbookViewId="0">
      <selection activeCell="D6" sqref="D6"/>
    </sheetView>
  </sheetViews>
  <sheetFormatPr defaultRowHeight="15"/>
  <cols>
    <col min="2" max="2" width="20.7109375" style="26" customWidth="1"/>
    <col min="3" max="3" width="5.7109375" style="26" customWidth="1"/>
    <col min="4" max="4" width="25.140625" style="26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30.28515625" style="26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120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Pools!B46</f>
        <v>John Hodes</v>
      </c>
      <c r="C2" s="27" t="str">
        <f>Pools!C46</f>
        <v>RV</v>
      </c>
      <c r="G2" s="119" t="s">
        <v>31</v>
      </c>
      <c r="H2" s="27" t="str">
        <f>Pools!B51</f>
        <v>Derrick Feliciano</v>
      </c>
      <c r="I2" s="27" t="str">
        <f>Pools!C51</f>
        <v>Arl</v>
      </c>
    </row>
    <row r="3" spans="1:11" ht="14.45" customHeight="1">
      <c r="A3" s="119"/>
      <c r="C3" s="38"/>
      <c r="D3" s="30" t="str">
        <f t="shared" ref="D3:E3" si="0">B2</f>
        <v>John Hodes</v>
      </c>
      <c r="E3" s="27" t="str">
        <f t="shared" si="0"/>
        <v>RV</v>
      </c>
      <c r="G3" s="119"/>
      <c r="I3" s="38"/>
      <c r="J3" s="30" t="str">
        <f t="shared" ref="J3:K3" si="1">H2</f>
        <v>Derrick Feliciano</v>
      </c>
      <c r="K3" s="27" t="str">
        <f t="shared" si="1"/>
        <v>Arl</v>
      </c>
    </row>
    <row r="4" spans="1:11">
      <c r="A4" s="119"/>
      <c r="B4" s="27" t="str">
        <f>Pools!B47</f>
        <v>Isaac Goldowitz</v>
      </c>
      <c r="C4" s="32" t="str">
        <f>Pools!C47</f>
        <v>King</v>
      </c>
      <c r="D4" s="104" t="s">
        <v>326</v>
      </c>
      <c r="G4" s="119"/>
      <c r="H4" s="27" t="str">
        <f>Pools!B52</f>
        <v>Aaron Weinberg</v>
      </c>
      <c r="I4" s="32" t="str">
        <f>Pools!C52</f>
        <v>Hew</v>
      </c>
      <c r="J4" s="104" t="s">
        <v>328</v>
      </c>
    </row>
    <row r="5" spans="1:11">
      <c r="A5" s="119"/>
      <c r="G5" s="119"/>
    </row>
    <row r="6" spans="1:11">
      <c r="A6" s="119"/>
      <c r="B6" s="27" t="str">
        <f>Pools!B48</f>
        <v>Diego Giron</v>
      </c>
      <c r="C6" s="27" t="str">
        <f>Pools!C48</f>
        <v>PC</v>
      </c>
      <c r="G6" s="119"/>
      <c r="H6" s="27" t="str">
        <f>Pools!B53</f>
        <v>Matt Rauch</v>
      </c>
      <c r="I6" s="27" t="str">
        <f>Pools!C53</f>
        <v>RH</v>
      </c>
    </row>
    <row r="7" spans="1:11">
      <c r="A7" s="119"/>
      <c r="C7" s="38"/>
      <c r="D7" s="30" t="str">
        <f t="shared" ref="D7:E7" si="2">B6</f>
        <v>Diego Giron</v>
      </c>
      <c r="E7" s="27" t="str">
        <f t="shared" si="2"/>
        <v>PC</v>
      </c>
      <c r="G7" s="119"/>
      <c r="I7" s="38"/>
      <c r="J7" s="30" t="str">
        <f t="shared" ref="J7:K7" si="3">H8</f>
        <v>Josh Simpfenderfer</v>
      </c>
      <c r="K7" s="27" t="str">
        <f t="shared" si="3"/>
        <v>RCK B</v>
      </c>
    </row>
    <row r="8" spans="1:11">
      <c r="A8" s="119"/>
      <c r="B8" s="27" t="str">
        <f>Pools!B49</f>
        <v>Vinny Testa</v>
      </c>
      <c r="C8" s="32" t="str">
        <f>Pools!C49</f>
        <v>JJEF</v>
      </c>
      <c r="D8" s="104" t="s">
        <v>327</v>
      </c>
      <c r="G8" s="119"/>
      <c r="H8" s="27" t="str">
        <f>Pools!B54</f>
        <v>Josh Simpfenderfer</v>
      </c>
      <c r="I8" s="32" t="str">
        <f>Pools!C54</f>
        <v>RCK B</v>
      </c>
      <c r="J8" s="104" t="s">
        <v>327</v>
      </c>
    </row>
    <row r="9" spans="1:11" ht="15.75" thickBot="1">
      <c r="A9" s="2"/>
      <c r="B9" s="33"/>
      <c r="C9" s="33"/>
      <c r="D9" s="33"/>
      <c r="E9" s="33"/>
      <c r="F9" s="4"/>
      <c r="G9" s="4"/>
      <c r="H9" s="33"/>
      <c r="I9" s="33"/>
      <c r="J9" s="33"/>
      <c r="K9" s="33"/>
    </row>
    <row r="10" spans="1:11" ht="14.45" customHeight="1">
      <c r="A10" s="119" t="s">
        <v>32</v>
      </c>
      <c r="B10" s="27" t="str">
        <f>Pools!B46</f>
        <v>John Hodes</v>
      </c>
      <c r="C10" s="27" t="str">
        <f>Pools!C46</f>
        <v>RV</v>
      </c>
      <c r="G10" s="119" t="s">
        <v>32</v>
      </c>
      <c r="H10" s="27" t="str">
        <f>Pools!B51</f>
        <v>Derrick Feliciano</v>
      </c>
      <c r="I10" s="27" t="str">
        <f>Pools!C51</f>
        <v>Arl</v>
      </c>
    </row>
    <row r="11" spans="1:11">
      <c r="A11" s="119"/>
      <c r="C11" s="38"/>
      <c r="D11" s="30" t="str">
        <f t="shared" ref="D11:E11" si="4">B10</f>
        <v>John Hodes</v>
      </c>
      <c r="E11" s="27" t="str">
        <f t="shared" si="4"/>
        <v>RV</v>
      </c>
      <c r="G11" s="119"/>
      <c r="I11" s="38"/>
      <c r="J11" s="30" t="str">
        <f t="shared" ref="J11:K11" si="5">H10</f>
        <v>Derrick Feliciano</v>
      </c>
      <c r="K11" s="27" t="str">
        <f t="shared" si="5"/>
        <v>Arl</v>
      </c>
    </row>
    <row r="12" spans="1:11">
      <c r="A12" s="119"/>
      <c r="B12" s="27" t="str">
        <f>Pools!B48</f>
        <v>Diego Giron</v>
      </c>
      <c r="C12" s="32" t="str">
        <f>Pools!C48</f>
        <v>PC</v>
      </c>
      <c r="D12" s="104" t="s">
        <v>409</v>
      </c>
      <c r="G12" s="119"/>
      <c r="H12" s="27" t="str">
        <f>Pools!B53</f>
        <v>Matt Rauch</v>
      </c>
      <c r="I12" s="32" t="str">
        <f>Pools!C53</f>
        <v>RH</v>
      </c>
      <c r="J12" s="104" t="s">
        <v>378</v>
      </c>
    </row>
    <row r="13" spans="1:11">
      <c r="A13" s="119"/>
      <c r="G13" s="119"/>
    </row>
    <row r="14" spans="1:11">
      <c r="A14" s="119"/>
      <c r="B14" s="27" t="str">
        <f>Pools!B47</f>
        <v>Isaac Goldowitz</v>
      </c>
      <c r="C14" s="27" t="str">
        <f>Pools!C47</f>
        <v>King</v>
      </c>
      <c r="G14" s="119"/>
      <c r="H14" s="27" t="str">
        <f>Pools!B52</f>
        <v>Aaron Weinberg</v>
      </c>
      <c r="I14" s="27" t="str">
        <f>Pools!C52</f>
        <v>Hew</v>
      </c>
    </row>
    <row r="15" spans="1:11">
      <c r="A15" s="119"/>
      <c r="C15" s="38"/>
      <c r="D15" s="30" t="str">
        <f t="shared" ref="D15:E15" si="6">B16</f>
        <v>Vinny Testa</v>
      </c>
      <c r="E15" s="27" t="str">
        <f t="shared" si="6"/>
        <v>JJEF</v>
      </c>
      <c r="G15" s="119"/>
      <c r="I15" s="38"/>
      <c r="J15" s="30" t="str">
        <f t="shared" ref="J15:K15" si="7">H16</f>
        <v>Josh Simpfenderfer</v>
      </c>
      <c r="K15" s="27" t="str">
        <f t="shared" si="7"/>
        <v>RCK B</v>
      </c>
    </row>
    <row r="16" spans="1:11">
      <c r="A16" s="119"/>
      <c r="B16" s="27" t="str">
        <f>Pools!B49</f>
        <v>Vinny Testa</v>
      </c>
      <c r="C16" s="32" t="str">
        <f>Pools!C49</f>
        <v>JJEF</v>
      </c>
      <c r="D16" s="104" t="s">
        <v>411</v>
      </c>
      <c r="G16" s="119"/>
      <c r="H16" s="27" t="str">
        <f>Pools!B54</f>
        <v>Josh Simpfenderfer</v>
      </c>
      <c r="I16" s="32" t="str">
        <f>Pools!C54</f>
        <v>RCK B</v>
      </c>
      <c r="J16" s="104" t="s">
        <v>410</v>
      </c>
    </row>
    <row r="17" spans="1:11" ht="15.75" thickBot="1">
      <c r="A17" s="2"/>
      <c r="B17" s="33"/>
      <c r="C17" s="33"/>
      <c r="D17" s="33"/>
      <c r="E17" s="33"/>
      <c r="F17" s="4"/>
      <c r="G17" s="4"/>
      <c r="H17" s="33"/>
      <c r="I17" s="33"/>
      <c r="J17" s="33"/>
      <c r="K17" s="33"/>
    </row>
    <row r="18" spans="1:11" ht="14.45" customHeight="1">
      <c r="A18" s="119" t="s">
        <v>33</v>
      </c>
      <c r="B18" s="27" t="str">
        <f>Pools!B46</f>
        <v>John Hodes</v>
      </c>
      <c r="C18" s="27" t="str">
        <f>Pools!C46</f>
        <v>RV</v>
      </c>
      <c r="G18" s="119" t="s">
        <v>33</v>
      </c>
      <c r="H18" s="27" t="str">
        <f>Pools!B51</f>
        <v>Derrick Feliciano</v>
      </c>
      <c r="I18" s="27" t="str">
        <f>Pools!C51</f>
        <v>Arl</v>
      </c>
    </row>
    <row r="19" spans="1:11">
      <c r="A19" s="119"/>
      <c r="C19" s="38"/>
      <c r="D19" s="30" t="str">
        <f t="shared" ref="D19:E19" si="8">B18</f>
        <v>John Hodes</v>
      </c>
      <c r="E19" s="27" t="str">
        <f t="shared" si="8"/>
        <v>RV</v>
      </c>
      <c r="G19" s="119"/>
      <c r="I19" s="38"/>
      <c r="J19" s="30" t="str">
        <f t="shared" ref="J19:K19" si="9">H18</f>
        <v>Derrick Feliciano</v>
      </c>
      <c r="K19" s="27" t="str">
        <f t="shared" si="9"/>
        <v>Arl</v>
      </c>
    </row>
    <row r="20" spans="1:11">
      <c r="A20" s="119"/>
      <c r="B20" s="27" t="str">
        <f>Pools!B49</f>
        <v>Vinny Testa</v>
      </c>
      <c r="C20" s="32" t="str">
        <f>Pools!C49</f>
        <v>JJEF</v>
      </c>
      <c r="D20" s="104" t="s">
        <v>374</v>
      </c>
      <c r="G20" s="119"/>
      <c r="H20" s="27" t="str">
        <f>Pools!B54</f>
        <v>Josh Simpfenderfer</v>
      </c>
      <c r="I20" s="32" t="str">
        <f>Pools!C54</f>
        <v>RCK B</v>
      </c>
      <c r="J20" s="104" t="s">
        <v>416</v>
      </c>
    </row>
    <row r="21" spans="1:11">
      <c r="A21" s="119"/>
      <c r="G21" s="119"/>
    </row>
    <row r="22" spans="1:11">
      <c r="A22" s="119"/>
      <c r="B22" s="27" t="str">
        <f>Pools!B47</f>
        <v>Isaac Goldowitz</v>
      </c>
      <c r="C22" s="27" t="str">
        <f>Pools!C47</f>
        <v>King</v>
      </c>
      <c r="G22" s="119"/>
      <c r="H22" s="27" t="str">
        <f>Pools!B52</f>
        <v>Aaron Weinberg</v>
      </c>
      <c r="I22" s="27" t="str">
        <f>Pools!C52</f>
        <v>Hew</v>
      </c>
    </row>
    <row r="23" spans="1:11">
      <c r="A23" s="119"/>
      <c r="C23" s="38"/>
      <c r="D23" s="27" t="str">
        <f t="shared" ref="D23:E23" si="10">B24</f>
        <v>Diego Giron</v>
      </c>
      <c r="E23" s="27" t="str">
        <f t="shared" si="10"/>
        <v>PC</v>
      </c>
      <c r="F23" s="7"/>
      <c r="G23" s="119"/>
      <c r="I23" s="38"/>
      <c r="J23" s="30" t="str">
        <f t="shared" ref="J23:K23" si="11">H24</f>
        <v>Matt Rauch</v>
      </c>
      <c r="K23" s="27" t="str">
        <f t="shared" si="11"/>
        <v>RH</v>
      </c>
    </row>
    <row r="24" spans="1:11">
      <c r="A24" s="119"/>
      <c r="B24" s="27" t="str">
        <f>Pools!B48</f>
        <v>Diego Giron</v>
      </c>
      <c r="C24" s="32" t="str">
        <f>Pools!C48</f>
        <v>PC</v>
      </c>
      <c r="D24" s="104" t="s">
        <v>463</v>
      </c>
      <c r="G24" s="119"/>
      <c r="H24" s="27" t="str">
        <f>Pools!B53</f>
        <v>Matt Rauch</v>
      </c>
      <c r="I24" s="32" t="str">
        <f>Pools!C53</f>
        <v>RH</v>
      </c>
      <c r="J24" s="104" t="s">
        <v>464</v>
      </c>
    </row>
    <row r="25" spans="1:11" ht="15.75" thickBot="1">
      <c r="A25" s="2"/>
      <c r="B25" s="33"/>
      <c r="C25" s="33"/>
      <c r="D25" s="33"/>
      <c r="E25" s="33"/>
      <c r="F25" s="4"/>
      <c r="G25" s="4"/>
      <c r="H25" s="33"/>
      <c r="I25" s="33"/>
      <c r="J25" s="33"/>
      <c r="K25" s="33"/>
    </row>
    <row r="26" spans="1:11" ht="26.25">
      <c r="A26" s="118" t="s">
        <v>29</v>
      </c>
      <c r="B26" s="118"/>
      <c r="C26" s="118"/>
      <c r="E26" s="118">
        <v>120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Pools!F46</f>
        <v>Jordan Olivera</v>
      </c>
      <c r="C27" s="27" t="str">
        <f>Pools!G46</f>
        <v>Yk</v>
      </c>
      <c r="G27" s="119" t="s">
        <v>31</v>
      </c>
      <c r="H27" s="27" t="str">
        <f>Pools!F51</f>
        <v>Will Hearn</v>
      </c>
      <c r="I27" s="27" t="str">
        <f>Pools!G51</f>
        <v>WS</v>
      </c>
    </row>
    <row r="28" spans="1:11" ht="14.45" customHeight="1">
      <c r="A28" s="119"/>
      <c r="C28" s="38"/>
      <c r="D28" s="30" t="str">
        <f t="shared" ref="D28:E28" si="12">B29</f>
        <v>Dan Storer</v>
      </c>
      <c r="E28" s="27" t="str">
        <f t="shared" si="12"/>
        <v>Corn</v>
      </c>
      <c r="G28" s="119"/>
      <c r="I28" s="38"/>
      <c r="J28" s="30" t="str">
        <f t="shared" ref="J28:K28" si="13">H27</f>
        <v>Will Hearn</v>
      </c>
      <c r="K28" s="27" t="str">
        <f t="shared" si="13"/>
        <v>WS</v>
      </c>
    </row>
    <row r="29" spans="1:11">
      <c r="A29" s="119"/>
      <c r="B29" s="27" t="str">
        <f>Pools!F47</f>
        <v>Dan Storer</v>
      </c>
      <c r="C29" s="32" t="str">
        <f>Pools!G47</f>
        <v>Corn</v>
      </c>
      <c r="D29" s="104" t="s">
        <v>314</v>
      </c>
      <c r="G29" s="119"/>
      <c r="H29" s="27" t="str">
        <f>Pools!F52</f>
        <v>Jimmy O'Donnell</v>
      </c>
      <c r="I29" s="32" t="str">
        <f>Pools!G52</f>
        <v>JJEF B</v>
      </c>
      <c r="J29" s="104" t="s">
        <v>333</v>
      </c>
    </row>
    <row r="30" spans="1:11">
      <c r="A30" s="119"/>
      <c r="G30" s="119"/>
    </row>
    <row r="31" spans="1:11">
      <c r="A31" s="119"/>
      <c r="B31" s="27" t="str">
        <f>Pools!F48</f>
        <v>Mark Settembrino</v>
      </c>
      <c r="C31" s="27" t="str">
        <f>Pools!G48</f>
        <v>RCK</v>
      </c>
      <c r="G31" s="119"/>
      <c r="H31" s="27" t="str">
        <f>Pools!F53</f>
        <v>Stephan Lynch</v>
      </c>
      <c r="I31" s="27" t="str">
        <f>Pools!G53</f>
        <v>VC</v>
      </c>
    </row>
    <row r="32" spans="1:11">
      <c r="A32" s="119"/>
      <c r="C32" s="38"/>
      <c r="D32" s="30" t="str">
        <f t="shared" ref="D32:E32" si="14">B31</f>
        <v>Mark Settembrino</v>
      </c>
      <c r="E32" s="27" t="str">
        <f t="shared" si="14"/>
        <v>RCK</v>
      </c>
      <c r="G32" s="119"/>
      <c r="I32" s="38"/>
      <c r="J32" s="106" t="str">
        <f t="shared" ref="J32:K32" si="15">H31</f>
        <v>Stephan Lynch</v>
      </c>
      <c r="K32" s="27" t="str">
        <f t="shared" si="15"/>
        <v>VC</v>
      </c>
    </row>
    <row r="33" spans="1:11">
      <c r="A33" s="119"/>
      <c r="B33" s="27" t="str">
        <f>Pools!F49</f>
        <v>Bye</v>
      </c>
      <c r="C33" s="32">
        <f>Pools!G49</f>
        <v>0</v>
      </c>
      <c r="D33" s="104"/>
      <c r="G33" s="119"/>
      <c r="H33" s="27" t="str">
        <f>Pools!F54</f>
        <v>Jerome McKeever</v>
      </c>
      <c r="I33" s="32" t="str">
        <f>Pools!G54</f>
        <v>NFA</v>
      </c>
      <c r="J33" s="104" t="s">
        <v>332</v>
      </c>
    </row>
    <row r="34" spans="1:11" ht="15.75" thickBot="1">
      <c r="A34" s="2"/>
      <c r="B34" s="33"/>
      <c r="C34" s="33"/>
      <c r="D34" s="33"/>
      <c r="E34" s="33"/>
      <c r="F34" s="4"/>
      <c r="G34" s="4"/>
      <c r="H34" s="33"/>
      <c r="I34" s="33"/>
      <c r="J34" s="33"/>
      <c r="K34" s="33"/>
    </row>
    <row r="35" spans="1:11" ht="14.45" customHeight="1">
      <c r="A35" s="119" t="s">
        <v>32</v>
      </c>
      <c r="B35" s="27" t="str">
        <f>Pools!F46</f>
        <v>Jordan Olivera</v>
      </c>
      <c r="C35" s="27" t="str">
        <f>Pools!G46</f>
        <v>Yk</v>
      </c>
      <c r="G35" s="119" t="s">
        <v>32</v>
      </c>
      <c r="H35" s="27" t="str">
        <f>Pools!F51</f>
        <v>Will Hearn</v>
      </c>
      <c r="I35" s="27" t="str">
        <f>Pools!G51</f>
        <v>WS</v>
      </c>
    </row>
    <row r="36" spans="1:11">
      <c r="A36" s="119"/>
      <c r="C36" s="38"/>
      <c r="D36" s="30" t="str">
        <f t="shared" ref="D36:E36" si="16">B37</f>
        <v>Mark Settembrino</v>
      </c>
      <c r="E36" s="27" t="str">
        <f t="shared" si="16"/>
        <v>RCK</v>
      </c>
      <c r="G36" s="119"/>
      <c r="I36" s="38"/>
      <c r="J36" s="30" t="str">
        <f t="shared" ref="J36:K36" si="17">H35</f>
        <v>Will Hearn</v>
      </c>
      <c r="K36" s="27" t="str">
        <f t="shared" si="17"/>
        <v>WS</v>
      </c>
    </row>
    <row r="37" spans="1:11">
      <c r="A37" s="119"/>
      <c r="B37" s="27" t="str">
        <f>Pools!F48</f>
        <v>Mark Settembrino</v>
      </c>
      <c r="C37" s="32" t="str">
        <f>Pools!G48</f>
        <v>RCK</v>
      </c>
      <c r="D37" s="104" t="s">
        <v>374</v>
      </c>
      <c r="G37" s="119"/>
      <c r="H37" s="27" t="str">
        <f>Pools!F53</f>
        <v>Stephan Lynch</v>
      </c>
      <c r="I37" s="32" t="str">
        <f>Pools!G53</f>
        <v>VC</v>
      </c>
      <c r="J37" s="104" t="s">
        <v>412</v>
      </c>
    </row>
    <row r="38" spans="1:11">
      <c r="A38" s="119"/>
      <c r="G38" s="119"/>
    </row>
    <row r="39" spans="1:11">
      <c r="A39" s="119"/>
      <c r="B39" s="27" t="str">
        <f>Pools!F47</f>
        <v>Dan Storer</v>
      </c>
      <c r="C39" s="27" t="str">
        <f>Pools!G47</f>
        <v>Corn</v>
      </c>
      <c r="G39" s="119"/>
      <c r="H39" s="27" t="str">
        <f>Pools!F52</f>
        <v>Jimmy O'Donnell</v>
      </c>
      <c r="I39" s="27" t="str">
        <f>Pools!G52</f>
        <v>JJEF B</v>
      </c>
    </row>
    <row r="40" spans="1:11">
      <c r="A40" s="119"/>
      <c r="C40" s="38"/>
      <c r="D40" s="30" t="str">
        <f t="shared" ref="D40:E40" si="18">B39</f>
        <v>Dan Storer</v>
      </c>
      <c r="E40" s="27" t="str">
        <f t="shared" si="18"/>
        <v>Corn</v>
      </c>
      <c r="G40" s="119"/>
      <c r="I40" s="38"/>
      <c r="J40" s="30" t="str">
        <f t="shared" ref="J40:K40" si="19">H41</f>
        <v>Jerome McKeever</v>
      </c>
      <c r="K40" s="27" t="str">
        <f t="shared" si="19"/>
        <v>NFA</v>
      </c>
    </row>
    <row r="41" spans="1:11">
      <c r="A41" s="119"/>
      <c r="B41" s="27" t="str">
        <f>Pools!F49</f>
        <v>Bye</v>
      </c>
      <c r="C41" s="32">
        <f>Pools!G49</f>
        <v>0</v>
      </c>
      <c r="D41" s="104"/>
      <c r="G41" s="119"/>
      <c r="H41" s="27" t="str">
        <f>Pools!F54</f>
        <v>Jerome McKeever</v>
      </c>
      <c r="I41" s="32" t="str">
        <f>Pools!G54</f>
        <v>NFA</v>
      </c>
      <c r="J41" s="104" t="s">
        <v>328</v>
      </c>
    </row>
    <row r="42" spans="1:11" ht="15.75" thickBot="1">
      <c r="A42" s="2"/>
      <c r="B42" s="33"/>
      <c r="C42" s="33"/>
      <c r="D42" s="33"/>
      <c r="E42" s="33"/>
      <c r="F42" s="4"/>
      <c r="G42" s="4"/>
      <c r="H42" s="33"/>
      <c r="I42" s="33"/>
      <c r="J42" s="33"/>
      <c r="K42" s="33"/>
    </row>
    <row r="43" spans="1:11" ht="14.45" customHeight="1">
      <c r="A43" s="119" t="s">
        <v>33</v>
      </c>
      <c r="B43" s="27" t="str">
        <f>Pools!F46</f>
        <v>Jordan Olivera</v>
      </c>
      <c r="C43" s="27" t="str">
        <f>Pools!G46</f>
        <v>Yk</v>
      </c>
      <c r="G43" s="119" t="s">
        <v>33</v>
      </c>
      <c r="H43" s="27" t="str">
        <f>Pools!F51</f>
        <v>Will Hearn</v>
      </c>
      <c r="I43" s="27" t="str">
        <f>Pools!G51</f>
        <v>WS</v>
      </c>
    </row>
    <row r="44" spans="1:11">
      <c r="A44" s="119"/>
      <c r="C44" s="38"/>
      <c r="D44" s="30" t="str">
        <f t="shared" ref="D44:E44" si="20">B43</f>
        <v>Jordan Olivera</v>
      </c>
      <c r="E44" s="27" t="str">
        <f t="shared" si="20"/>
        <v>Yk</v>
      </c>
      <c r="G44" s="119"/>
      <c r="I44" s="38"/>
      <c r="J44" s="30" t="str">
        <f t="shared" ref="J44:K44" si="21">H43</f>
        <v>Will Hearn</v>
      </c>
      <c r="K44" s="27" t="str">
        <f t="shared" si="21"/>
        <v>WS</v>
      </c>
    </row>
    <row r="45" spans="1:11">
      <c r="A45" s="119"/>
      <c r="B45" s="27" t="str">
        <f>Pools!F49</f>
        <v>Bye</v>
      </c>
      <c r="C45" s="32">
        <f>Pools!G49</f>
        <v>0</v>
      </c>
      <c r="D45" s="104"/>
      <c r="G45" s="119"/>
      <c r="H45" s="27" t="str">
        <f>Pools!F54</f>
        <v>Jerome McKeever</v>
      </c>
      <c r="I45" s="32" t="str">
        <f>Pools!G54</f>
        <v>NFA</v>
      </c>
      <c r="J45" s="104" t="s">
        <v>465</v>
      </c>
    </row>
    <row r="46" spans="1:11">
      <c r="A46" s="119"/>
      <c r="G46" s="119"/>
    </row>
    <row r="47" spans="1:11">
      <c r="A47" s="119"/>
      <c r="B47" s="27" t="str">
        <f>Pools!F47</f>
        <v>Dan Storer</v>
      </c>
      <c r="C47" s="27" t="str">
        <f>Pools!G47</f>
        <v>Corn</v>
      </c>
      <c r="G47" s="119"/>
      <c r="H47" s="27" t="str">
        <f>Pools!F52</f>
        <v>Jimmy O'Donnell</v>
      </c>
      <c r="I47" s="27" t="str">
        <f>Pools!G52</f>
        <v>JJEF B</v>
      </c>
    </row>
    <row r="48" spans="1:11">
      <c r="A48" s="119"/>
      <c r="C48" s="38"/>
      <c r="D48" s="30" t="str">
        <f t="shared" ref="D48:E48" si="22">B49</f>
        <v>Mark Settembrino</v>
      </c>
      <c r="E48" s="27" t="str">
        <f t="shared" si="22"/>
        <v>RCK</v>
      </c>
      <c r="G48" s="119"/>
      <c r="I48" s="38"/>
      <c r="J48" s="30" t="str">
        <f t="shared" ref="J48:K48" si="23">H49</f>
        <v>Stephan Lynch</v>
      </c>
      <c r="K48" s="27" t="str">
        <f t="shared" si="23"/>
        <v>VC</v>
      </c>
    </row>
    <row r="49" spans="1:11">
      <c r="A49" s="119"/>
      <c r="B49" s="27" t="str">
        <f>Pools!F48</f>
        <v>Mark Settembrino</v>
      </c>
      <c r="C49" s="32" t="str">
        <f>Pools!G48</f>
        <v>RCK</v>
      </c>
      <c r="D49" s="104" t="s">
        <v>418</v>
      </c>
      <c r="G49" s="119"/>
      <c r="H49" s="27" t="str">
        <f>Pools!F53</f>
        <v>Stephan Lynch</v>
      </c>
      <c r="I49" s="32" t="str">
        <f>Pools!G53</f>
        <v>VC</v>
      </c>
      <c r="J49" s="104" t="s">
        <v>405</v>
      </c>
    </row>
    <row r="50" spans="1:11" ht="15.75" thickBot="1">
      <c r="A50" s="2"/>
      <c r="B50" s="33"/>
      <c r="C50" s="33"/>
      <c r="D50" s="33"/>
      <c r="E50" s="33"/>
      <c r="F50" s="4"/>
      <c r="G50" s="4"/>
      <c r="H50" s="33"/>
      <c r="I50" s="33"/>
      <c r="J50" s="33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90" zoomScaleNormal="90" workbookViewId="0">
      <selection activeCell="J9" sqref="J9"/>
    </sheetView>
  </sheetViews>
  <sheetFormatPr defaultRowHeight="15"/>
  <cols>
    <col min="2" max="2" width="20.7109375" style="26" customWidth="1"/>
    <col min="3" max="3" width="5.7109375" style="28" customWidth="1"/>
    <col min="4" max="4" width="25.140625" style="26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30.28515625" style="26" customWidth="1"/>
    <col min="11" max="11" width="9.140625" style="26"/>
  </cols>
  <sheetData>
    <row r="1" spans="1:12" ht="39" customHeight="1">
      <c r="A1" s="118" t="s">
        <v>27</v>
      </c>
      <c r="B1" s="118"/>
      <c r="C1" s="118"/>
      <c r="E1" s="118">
        <v>126</v>
      </c>
      <c r="F1" s="118"/>
      <c r="G1" s="118" t="s">
        <v>28</v>
      </c>
      <c r="H1" s="118"/>
      <c r="I1" s="118"/>
    </row>
    <row r="2" spans="1:12">
      <c r="A2" s="119" t="s">
        <v>31</v>
      </c>
      <c r="B2" s="27" t="str">
        <f>Pools!B57</f>
        <v>Wyatt Lendle</v>
      </c>
      <c r="C2" s="27" t="str">
        <f>Pools!C57</f>
        <v>VC</v>
      </c>
      <c r="G2" s="119" t="s">
        <v>31</v>
      </c>
      <c r="H2" s="27" t="str">
        <f>Pools!B62</f>
        <v>Andrew Suilman</v>
      </c>
      <c r="I2" s="27" t="str">
        <f>Pools!C62</f>
        <v>High</v>
      </c>
    </row>
    <row r="3" spans="1:12" ht="14.45" customHeight="1">
      <c r="A3" s="119"/>
      <c r="C3" s="29"/>
      <c r="D3" s="30" t="s">
        <v>227</v>
      </c>
      <c r="E3" s="27" t="str">
        <f t="shared" ref="E3" si="0">C2</f>
        <v>VC</v>
      </c>
      <c r="G3" s="119"/>
      <c r="I3" s="38"/>
      <c r="J3" s="30" t="str">
        <f t="shared" ref="J3:K3" si="1">H4</f>
        <v>Eric Morse</v>
      </c>
      <c r="K3" s="27" t="str">
        <f t="shared" si="1"/>
        <v>RV</v>
      </c>
    </row>
    <row r="4" spans="1:12">
      <c r="A4" s="119"/>
      <c r="B4" s="27" t="str">
        <f>Pools!B58</f>
        <v>Josh Santiago</v>
      </c>
      <c r="C4" s="32" t="str">
        <f>Pools!C58</f>
        <v>RV B</v>
      </c>
      <c r="D4" s="104" t="s">
        <v>334</v>
      </c>
      <c r="G4" s="119"/>
      <c r="H4" s="27" t="str">
        <f>Pools!B63</f>
        <v>Eric Morse</v>
      </c>
      <c r="I4" s="32" t="str">
        <f>Pools!C63</f>
        <v>RV</v>
      </c>
      <c r="J4" s="104" t="s">
        <v>336</v>
      </c>
    </row>
    <row r="5" spans="1:12">
      <c r="A5" s="119"/>
      <c r="G5" s="119"/>
    </row>
    <row r="6" spans="1:12">
      <c r="A6" s="119"/>
      <c r="B6" s="27" t="str">
        <f>Pools!B59</f>
        <v>Jimmy Kaishan</v>
      </c>
      <c r="C6" s="27" t="str">
        <f>Pools!C59</f>
        <v>Yk</v>
      </c>
      <c r="G6" s="119"/>
      <c r="H6" s="27" t="str">
        <f>Pools!B64</f>
        <v>Mizam Tamaradze</v>
      </c>
      <c r="I6" s="27" t="str">
        <f>Pools!C64</f>
        <v>WS</v>
      </c>
    </row>
    <row r="7" spans="1:12">
      <c r="A7" s="119"/>
      <c r="C7" s="29"/>
      <c r="D7" s="30" t="str">
        <f t="shared" ref="D7:E7" si="2">B6</f>
        <v>Jimmy Kaishan</v>
      </c>
      <c r="E7" s="27" t="str">
        <f t="shared" si="2"/>
        <v>Yk</v>
      </c>
      <c r="G7" s="119"/>
      <c r="I7" s="38"/>
      <c r="J7" s="30" t="str">
        <f t="shared" ref="J7:K7" si="3">H6</f>
        <v>Mizam Tamaradze</v>
      </c>
      <c r="K7" s="27" t="str">
        <f t="shared" si="3"/>
        <v>WS</v>
      </c>
    </row>
    <row r="8" spans="1:12">
      <c r="A8" s="119"/>
      <c r="B8" s="27" t="str">
        <f>Pools!B60</f>
        <v>Ben Miura</v>
      </c>
      <c r="C8" s="32" t="str">
        <f>Pools!C60</f>
        <v>JJEF</v>
      </c>
      <c r="D8" s="104" t="s">
        <v>335</v>
      </c>
      <c r="G8" s="119"/>
      <c r="H8" s="27" t="str">
        <f>Pools!B65</f>
        <v>Brett Johnson</v>
      </c>
      <c r="I8" s="32" t="str">
        <f>Pools!C65</f>
        <v>Corn</v>
      </c>
      <c r="J8" s="104" t="s">
        <v>507</v>
      </c>
    </row>
    <row r="9" spans="1:12" ht="15.75" thickBot="1">
      <c r="A9" s="2"/>
      <c r="B9" s="33"/>
      <c r="C9" s="34"/>
      <c r="D9" s="33"/>
      <c r="E9" s="33"/>
      <c r="F9" s="4"/>
      <c r="G9" s="4"/>
      <c r="H9" s="33"/>
      <c r="I9" s="33"/>
      <c r="J9" s="33"/>
      <c r="K9" s="33"/>
    </row>
    <row r="10" spans="1:12" ht="14.45" customHeight="1">
      <c r="A10" s="119" t="s">
        <v>32</v>
      </c>
      <c r="B10" s="27" t="str">
        <f>Pools!B57</f>
        <v>Wyatt Lendle</v>
      </c>
      <c r="C10" s="27" t="str">
        <f>Pools!C57</f>
        <v>VC</v>
      </c>
      <c r="G10" s="119" t="s">
        <v>32</v>
      </c>
      <c r="H10" s="27" t="str">
        <f>Pools!B62</f>
        <v>Andrew Suilman</v>
      </c>
      <c r="I10" s="27" t="str">
        <f>Pools!C62</f>
        <v>High</v>
      </c>
    </row>
    <row r="11" spans="1:12">
      <c r="A11" s="119"/>
      <c r="C11" s="29"/>
      <c r="D11" s="30" t="str">
        <f t="shared" ref="D11:E11" si="4">B12</f>
        <v>Jimmy Kaishan</v>
      </c>
      <c r="E11" s="27" t="str">
        <f t="shared" si="4"/>
        <v>Yk</v>
      </c>
      <c r="G11" s="119"/>
      <c r="I11" s="38"/>
      <c r="J11" s="30" t="str">
        <f t="shared" ref="J11:K11" si="5">H12</f>
        <v>Mizam Tamaradze</v>
      </c>
      <c r="K11" s="27" t="str">
        <f t="shared" si="5"/>
        <v>WS</v>
      </c>
    </row>
    <row r="12" spans="1:12">
      <c r="A12" s="119"/>
      <c r="B12" s="27" t="str">
        <f>Pools!B59</f>
        <v>Jimmy Kaishan</v>
      </c>
      <c r="C12" s="32" t="str">
        <f>Pools!C59</f>
        <v>Yk</v>
      </c>
      <c r="D12" s="104" t="s">
        <v>417</v>
      </c>
      <c r="G12" s="119"/>
      <c r="H12" s="27" t="str">
        <f>Pools!B64</f>
        <v>Mizam Tamaradze</v>
      </c>
      <c r="I12" s="32" t="str">
        <f>Pools!C64</f>
        <v>WS</v>
      </c>
      <c r="J12" s="104" t="s">
        <v>393</v>
      </c>
    </row>
    <row r="13" spans="1:12">
      <c r="A13" s="119"/>
      <c r="G13" s="119"/>
    </row>
    <row r="14" spans="1:12">
      <c r="A14" s="119"/>
      <c r="B14" s="27" t="str">
        <f>Pools!B58</f>
        <v>Josh Santiago</v>
      </c>
      <c r="C14" s="27" t="str">
        <f>Pools!C58</f>
        <v>RV B</v>
      </c>
      <c r="G14" s="119"/>
      <c r="H14" s="27" t="str">
        <f>Pools!B63</f>
        <v>Eric Morse</v>
      </c>
      <c r="I14" s="27" t="str">
        <f>Pools!C63</f>
        <v>RV</v>
      </c>
    </row>
    <row r="15" spans="1:12">
      <c r="A15" s="119"/>
      <c r="C15" s="29"/>
      <c r="D15" s="30" t="str">
        <f t="shared" ref="D15:E15" si="6">B16</f>
        <v>Ben Miura</v>
      </c>
      <c r="E15" s="27" t="str">
        <f t="shared" si="6"/>
        <v>JJEF</v>
      </c>
      <c r="G15" s="119"/>
      <c r="I15" s="38"/>
      <c r="J15" s="27" t="str">
        <f t="shared" ref="J15:K15" si="7">H16</f>
        <v>Brett Johnson</v>
      </c>
      <c r="K15" s="27" t="str">
        <f t="shared" si="7"/>
        <v>Corn</v>
      </c>
      <c r="L15" s="8"/>
    </row>
    <row r="16" spans="1:12">
      <c r="A16" s="119"/>
      <c r="B16" s="27" t="str">
        <f>Pools!B60</f>
        <v>Ben Miura</v>
      </c>
      <c r="C16" s="32" t="str">
        <f>Pools!C60</f>
        <v>JJEF</v>
      </c>
      <c r="D16" s="104" t="s">
        <v>414</v>
      </c>
      <c r="G16" s="119"/>
      <c r="H16" s="27" t="str">
        <f>Pools!B65</f>
        <v>Brett Johnson</v>
      </c>
      <c r="I16" s="32" t="str">
        <f>Pools!C65</f>
        <v>Corn</v>
      </c>
      <c r="J16" s="104" t="s">
        <v>416</v>
      </c>
    </row>
    <row r="17" spans="1:11" ht="15.75" thickBot="1">
      <c r="A17" s="2"/>
      <c r="B17" s="33"/>
      <c r="C17" s="34"/>
      <c r="D17" s="33"/>
      <c r="E17" s="33"/>
      <c r="F17" s="4"/>
      <c r="G17" s="4"/>
      <c r="H17" s="33"/>
      <c r="I17" s="33"/>
      <c r="J17" s="33"/>
      <c r="K17" s="33"/>
    </row>
    <row r="18" spans="1:11" ht="14.45" customHeight="1">
      <c r="A18" s="119" t="s">
        <v>33</v>
      </c>
      <c r="B18" s="27" t="str">
        <f>Pools!B57</f>
        <v>Wyatt Lendle</v>
      </c>
      <c r="C18" s="27" t="str">
        <f>Pools!C57</f>
        <v>VC</v>
      </c>
      <c r="G18" s="119" t="s">
        <v>33</v>
      </c>
      <c r="H18" s="27" t="str">
        <f>Pools!B62</f>
        <v>Andrew Suilman</v>
      </c>
      <c r="I18" s="27" t="str">
        <f>Pools!C62</f>
        <v>High</v>
      </c>
    </row>
    <row r="19" spans="1:11">
      <c r="A19" s="119"/>
      <c r="C19" s="29"/>
      <c r="D19" s="30" t="str">
        <f t="shared" ref="D19:E19" si="8">B20</f>
        <v>Ben Miura</v>
      </c>
      <c r="E19" s="27" t="str">
        <f t="shared" si="8"/>
        <v>JJEF</v>
      </c>
      <c r="G19" s="119"/>
      <c r="I19" s="38"/>
      <c r="J19" s="30" t="str">
        <f t="shared" ref="J19:K19" si="9">H20</f>
        <v>Brett Johnson</v>
      </c>
      <c r="K19" s="27" t="str">
        <f t="shared" si="9"/>
        <v>Corn</v>
      </c>
    </row>
    <row r="20" spans="1:11">
      <c r="A20" s="119"/>
      <c r="B20" s="27" t="str">
        <f>Pools!B60</f>
        <v>Ben Miura</v>
      </c>
      <c r="C20" s="32" t="str">
        <f>Pools!C60</f>
        <v>JJEF</v>
      </c>
      <c r="D20" s="104" t="s">
        <v>466</v>
      </c>
      <c r="G20" s="119"/>
      <c r="H20" s="27" t="str">
        <f>Pools!B65</f>
        <v>Brett Johnson</v>
      </c>
      <c r="I20" s="32" t="str">
        <f>Pools!C65</f>
        <v>Corn</v>
      </c>
      <c r="J20" s="104" t="s">
        <v>467</v>
      </c>
    </row>
    <row r="21" spans="1:11">
      <c r="A21" s="119"/>
      <c r="G21" s="119"/>
    </row>
    <row r="22" spans="1:11">
      <c r="A22" s="119"/>
      <c r="B22" s="27" t="str">
        <f>Pools!B58</f>
        <v>Josh Santiago</v>
      </c>
      <c r="C22" s="27" t="str">
        <f>Pools!C58</f>
        <v>RV B</v>
      </c>
      <c r="G22" s="119"/>
      <c r="H22" s="27" t="str">
        <f>Pools!B63</f>
        <v>Eric Morse</v>
      </c>
      <c r="I22" s="27" t="str">
        <f>Pools!C63</f>
        <v>RV</v>
      </c>
    </row>
    <row r="23" spans="1:11">
      <c r="A23" s="119"/>
      <c r="C23" s="29"/>
      <c r="D23" s="30" t="str">
        <f t="shared" ref="D23:E23" si="10">B24</f>
        <v>Jimmy Kaishan</v>
      </c>
      <c r="E23" s="27" t="str">
        <f t="shared" si="10"/>
        <v>Yk</v>
      </c>
      <c r="G23" s="119"/>
      <c r="I23" s="38"/>
      <c r="J23" s="30" t="str">
        <f t="shared" ref="J23:K23" si="11">H24</f>
        <v>Mizam Tamaradze</v>
      </c>
      <c r="K23" s="27" t="str">
        <f t="shared" si="11"/>
        <v>WS</v>
      </c>
    </row>
    <row r="24" spans="1:11">
      <c r="A24" s="119"/>
      <c r="B24" s="27" t="str">
        <f>Pools!B59</f>
        <v>Jimmy Kaishan</v>
      </c>
      <c r="C24" s="32" t="str">
        <f>Pools!C59</f>
        <v>Yk</v>
      </c>
      <c r="D24" s="104" t="s">
        <v>398</v>
      </c>
      <c r="G24" s="119"/>
      <c r="H24" s="27" t="str">
        <f>Pools!B64</f>
        <v>Mizam Tamaradze</v>
      </c>
      <c r="I24" s="32" t="str">
        <f>Pools!C64</f>
        <v>WS</v>
      </c>
      <c r="J24" s="104" t="s">
        <v>468</v>
      </c>
    </row>
    <row r="25" spans="1:11" ht="15.75" thickBot="1">
      <c r="A25" s="2"/>
      <c r="B25" s="33"/>
      <c r="C25" s="34"/>
      <c r="D25" s="33"/>
      <c r="E25" s="33"/>
      <c r="F25" s="4"/>
      <c r="G25" s="4"/>
      <c r="H25" s="33"/>
      <c r="I25" s="33"/>
      <c r="J25" s="33"/>
      <c r="K25" s="33"/>
    </row>
    <row r="26" spans="1:11" ht="26.25">
      <c r="A26" s="118" t="s">
        <v>29</v>
      </c>
      <c r="B26" s="118"/>
      <c r="C26" s="118"/>
      <c r="E26" s="118">
        <v>126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Pools!F57</f>
        <v>Dan DePippo</v>
      </c>
      <c r="C27" s="27" t="str">
        <f>Pools!G57</f>
        <v>PC</v>
      </c>
      <c r="G27" s="119" t="s">
        <v>31</v>
      </c>
      <c r="H27" s="27" t="str">
        <f>Pools!F62</f>
        <v>John Derham</v>
      </c>
      <c r="I27" s="27" t="str">
        <f>Pools!G62</f>
        <v>NFA</v>
      </c>
    </row>
    <row r="28" spans="1:11" ht="14.45" customHeight="1">
      <c r="A28" s="119"/>
      <c r="C28" s="29"/>
      <c r="D28" s="30" t="str">
        <f t="shared" ref="D28:E28" si="12">B29</f>
        <v>Aaron Barkstrom</v>
      </c>
      <c r="E28" s="27" t="str">
        <f t="shared" si="12"/>
        <v>RH</v>
      </c>
      <c r="G28" s="119"/>
      <c r="I28" s="38"/>
      <c r="J28" s="30" t="str">
        <f t="shared" ref="J28:K28" si="13">H27</f>
        <v>John Derham</v>
      </c>
      <c r="K28" s="27" t="str">
        <f t="shared" si="13"/>
        <v>NFA</v>
      </c>
    </row>
    <row r="29" spans="1:11">
      <c r="A29" s="119"/>
      <c r="B29" s="27" t="str">
        <f>Pools!F58</f>
        <v>Aaron Barkstrom</v>
      </c>
      <c r="C29" s="32" t="str">
        <f>Pools!G58</f>
        <v>RH</v>
      </c>
      <c r="D29" s="104" t="s">
        <v>337</v>
      </c>
      <c r="G29" s="119"/>
      <c r="H29" s="27" t="str">
        <f>Pools!F63</f>
        <v>Andrew Hoff</v>
      </c>
      <c r="I29" s="32" t="str">
        <f>Pools!G63</f>
        <v>Bea</v>
      </c>
      <c r="J29" s="104" t="s">
        <v>340</v>
      </c>
    </row>
    <row r="30" spans="1:11">
      <c r="A30" s="119"/>
      <c r="G30" s="119"/>
    </row>
    <row r="31" spans="1:11">
      <c r="A31" s="119"/>
      <c r="B31" s="27" t="str">
        <f>Pools!F59</f>
        <v>Oran Revivo</v>
      </c>
      <c r="C31" s="27" t="str">
        <f>Pools!G59</f>
        <v>Hew</v>
      </c>
      <c r="G31" s="119"/>
      <c r="H31" s="27" t="str">
        <f>Pools!F64</f>
        <v>Griffin Barbieri</v>
      </c>
      <c r="I31" s="27" t="str">
        <f>Pools!G64</f>
        <v>Brk</v>
      </c>
    </row>
    <row r="32" spans="1:11">
      <c r="A32" s="119"/>
      <c r="C32" s="29"/>
      <c r="D32" s="30" t="str">
        <f t="shared" ref="D32:E32" si="14">B33</f>
        <v>Danny Murphy</v>
      </c>
      <c r="E32" s="27" t="str">
        <f t="shared" si="14"/>
        <v>RCK</v>
      </c>
      <c r="G32" s="119"/>
      <c r="I32" s="38"/>
      <c r="J32" s="30" t="str">
        <f t="shared" ref="J32:K32" si="15">H33</f>
        <v>Brandon Badger</v>
      </c>
      <c r="K32" s="27" t="str">
        <f t="shared" si="15"/>
        <v>Arl</v>
      </c>
    </row>
    <row r="33" spans="1:11">
      <c r="A33" s="119"/>
      <c r="B33" s="27" t="str">
        <f>Pools!F60</f>
        <v>Danny Murphy</v>
      </c>
      <c r="C33" s="32" t="str">
        <f>Pools!G60</f>
        <v>RCK</v>
      </c>
      <c r="D33" s="104" t="s">
        <v>338</v>
      </c>
      <c r="G33" s="119"/>
      <c r="H33" s="27" t="str">
        <f>Pools!F65</f>
        <v>Brandon Badger</v>
      </c>
      <c r="I33" s="32" t="str">
        <f>Pools!G65</f>
        <v>Arl</v>
      </c>
      <c r="J33" s="104" t="s">
        <v>339</v>
      </c>
    </row>
    <row r="34" spans="1:11" ht="15.75" thickBot="1">
      <c r="A34" s="2"/>
      <c r="B34" s="33"/>
      <c r="C34" s="34"/>
      <c r="D34" s="33"/>
      <c r="E34" s="33"/>
      <c r="F34" s="4"/>
      <c r="G34" s="4"/>
      <c r="H34" s="33"/>
      <c r="I34" s="33"/>
      <c r="J34" s="33"/>
      <c r="K34" s="33"/>
    </row>
    <row r="35" spans="1:11" ht="14.45" customHeight="1">
      <c r="A35" s="119" t="s">
        <v>32</v>
      </c>
      <c r="B35" s="27" t="str">
        <f>Pools!F57</f>
        <v>Dan DePippo</v>
      </c>
      <c r="C35" s="27" t="str">
        <f>Pools!G57</f>
        <v>PC</v>
      </c>
      <c r="G35" s="119" t="s">
        <v>32</v>
      </c>
      <c r="H35" s="27" t="str">
        <f>Pools!F62</f>
        <v>John Derham</v>
      </c>
      <c r="I35" s="27" t="str">
        <f>Pools!G62</f>
        <v>NFA</v>
      </c>
    </row>
    <row r="36" spans="1:11">
      <c r="A36" s="119"/>
      <c r="C36" s="29"/>
      <c r="D36" s="30" t="str">
        <f t="shared" ref="D36:E36" si="16">B37</f>
        <v>Oran Revivo</v>
      </c>
      <c r="E36" s="27" t="str">
        <f t="shared" si="16"/>
        <v>Hew</v>
      </c>
      <c r="G36" s="119"/>
      <c r="I36" s="38"/>
      <c r="J36" s="27" t="str">
        <f t="shared" ref="J36:K36" si="17">H35</f>
        <v>John Derham</v>
      </c>
      <c r="K36" s="27" t="str">
        <f t="shared" si="17"/>
        <v>NFA</v>
      </c>
    </row>
    <row r="37" spans="1:11">
      <c r="A37" s="119"/>
      <c r="B37" s="27" t="str">
        <f>Pools!F59</f>
        <v>Oran Revivo</v>
      </c>
      <c r="C37" s="32" t="str">
        <f>Pools!G59</f>
        <v>Hew</v>
      </c>
      <c r="D37" s="104" t="s">
        <v>423</v>
      </c>
      <c r="G37" s="119"/>
      <c r="H37" s="27" t="str">
        <f>Pools!F64</f>
        <v>Griffin Barbieri</v>
      </c>
      <c r="I37" s="32" t="str">
        <f>Pools!G64</f>
        <v>Brk</v>
      </c>
      <c r="J37" s="104" t="s">
        <v>352</v>
      </c>
    </row>
    <row r="38" spans="1:11">
      <c r="A38" s="119"/>
      <c r="G38" s="119"/>
    </row>
    <row r="39" spans="1:11">
      <c r="A39" s="119"/>
      <c r="B39" s="27" t="str">
        <f>Pools!F58</f>
        <v>Aaron Barkstrom</v>
      </c>
      <c r="C39" s="27" t="str">
        <f>Pools!G58</f>
        <v>RH</v>
      </c>
      <c r="G39" s="119"/>
      <c r="H39" s="27" t="str">
        <f>Pools!F63</f>
        <v>Andrew Hoff</v>
      </c>
      <c r="I39" s="27" t="str">
        <f>Pools!G63</f>
        <v>Bea</v>
      </c>
    </row>
    <row r="40" spans="1:11">
      <c r="A40" s="119"/>
      <c r="C40" s="29"/>
      <c r="D40" s="30" t="str">
        <f t="shared" ref="D40:E40" si="18">B41</f>
        <v>Danny Murphy</v>
      </c>
      <c r="E40" s="27" t="str">
        <f t="shared" si="18"/>
        <v>RCK</v>
      </c>
      <c r="G40" s="119"/>
      <c r="I40" s="38"/>
      <c r="J40" s="30" t="str">
        <f t="shared" ref="J40:K40" si="19">H41</f>
        <v>Brandon Badger</v>
      </c>
      <c r="K40" s="27" t="str">
        <f t="shared" si="19"/>
        <v>Arl</v>
      </c>
    </row>
    <row r="41" spans="1:11">
      <c r="A41" s="119"/>
      <c r="B41" s="27" t="str">
        <f>Pools!F60</f>
        <v>Danny Murphy</v>
      </c>
      <c r="C41" s="32" t="str">
        <f>Pools!G60</f>
        <v>RCK</v>
      </c>
      <c r="D41" s="109" t="s">
        <v>415</v>
      </c>
      <c r="E41" s="39"/>
      <c r="G41" s="119"/>
      <c r="H41" s="27" t="str">
        <f>Pools!F65</f>
        <v>Brandon Badger</v>
      </c>
      <c r="I41" s="32" t="str">
        <f>Pools!G65</f>
        <v>Arl</v>
      </c>
      <c r="J41" s="104" t="s">
        <v>413</v>
      </c>
    </row>
    <row r="42" spans="1:11" ht="15.75" thickBot="1">
      <c r="A42" s="2"/>
      <c r="B42" s="33"/>
      <c r="C42" s="34"/>
      <c r="D42" s="108"/>
      <c r="E42" s="33"/>
      <c r="F42" s="4"/>
      <c r="G42" s="4"/>
      <c r="H42" s="33"/>
      <c r="I42" s="33"/>
      <c r="J42" s="33"/>
      <c r="K42" s="33"/>
    </row>
    <row r="43" spans="1:11" ht="14.45" customHeight="1">
      <c r="A43" s="119" t="s">
        <v>33</v>
      </c>
      <c r="B43" s="27" t="str">
        <f>Pools!F57</f>
        <v>Dan DePippo</v>
      </c>
      <c r="C43" s="27" t="str">
        <f>Pools!G57</f>
        <v>PC</v>
      </c>
      <c r="G43" s="119" t="s">
        <v>33</v>
      </c>
      <c r="H43" s="27" t="str">
        <f>Pools!F62</f>
        <v>John Derham</v>
      </c>
      <c r="I43" s="27" t="str">
        <f>Pools!G62</f>
        <v>NFA</v>
      </c>
    </row>
    <row r="44" spans="1:11">
      <c r="A44" s="119"/>
      <c r="C44" s="29"/>
      <c r="D44" s="30" t="str">
        <f t="shared" ref="D44:E44" si="20">B45</f>
        <v>Danny Murphy</v>
      </c>
      <c r="E44" s="27" t="str">
        <f t="shared" si="20"/>
        <v>RCK</v>
      </c>
      <c r="G44" s="119"/>
      <c r="I44" s="38"/>
      <c r="J44" s="30" t="str">
        <f t="shared" ref="J44:K44" si="21">H43</f>
        <v>John Derham</v>
      </c>
      <c r="K44" s="27" t="str">
        <f t="shared" si="21"/>
        <v>NFA</v>
      </c>
    </row>
    <row r="45" spans="1:11">
      <c r="A45" s="119"/>
      <c r="B45" s="27" t="str">
        <f>Pools!F60</f>
        <v>Danny Murphy</v>
      </c>
      <c r="C45" s="32" t="str">
        <f>Pools!G60</f>
        <v>RCK</v>
      </c>
      <c r="D45" s="104" t="s">
        <v>407</v>
      </c>
      <c r="G45" s="119"/>
      <c r="H45" s="27" t="str">
        <f>Pools!F65</f>
        <v>Brandon Badger</v>
      </c>
      <c r="I45" s="32" t="str">
        <f>Pools!G65</f>
        <v>Arl</v>
      </c>
      <c r="J45" s="104" t="s">
        <v>471</v>
      </c>
    </row>
    <row r="46" spans="1:11">
      <c r="A46" s="119"/>
      <c r="G46" s="119"/>
    </row>
    <row r="47" spans="1:11">
      <c r="A47" s="119"/>
      <c r="B47" s="27" t="str">
        <f>Pools!F58</f>
        <v>Aaron Barkstrom</v>
      </c>
      <c r="C47" s="27" t="str">
        <f>Pools!G58</f>
        <v>RH</v>
      </c>
      <c r="G47" s="119"/>
      <c r="H47" s="27" t="str">
        <f>Pools!F63</f>
        <v>Andrew Hoff</v>
      </c>
      <c r="I47" s="27" t="str">
        <f>Pools!G63</f>
        <v>Bea</v>
      </c>
    </row>
    <row r="48" spans="1:11">
      <c r="A48" s="119"/>
      <c r="C48" s="29"/>
      <c r="D48" s="30" t="str">
        <f t="shared" ref="D48:E48" si="22">B49</f>
        <v>Oran Revivo</v>
      </c>
      <c r="E48" s="27" t="str">
        <f t="shared" si="22"/>
        <v>Hew</v>
      </c>
      <c r="G48" s="119"/>
      <c r="I48" s="38"/>
      <c r="J48" s="30" t="str">
        <f t="shared" ref="J48:K48" si="23">H49</f>
        <v>Griffin Barbieri</v>
      </c>
      <c r="K48" s="27" t="str">
        <f t="shared" si="23"/>
        <v>Brk</v>
      </c>
    </row>
    <row r="49" spans="1:11">
      <c r="A49" s="119"/>
      <c r="B49" s="27" t="str">
        <f>Pools!F59</f>
        <v>Oran Revivo</v>
      </c>
      <c r="C49" s="32" t="str">
        <f>Pools!G59</f>
        <v>Hew</v>
      </c>
      <c r="D49" s="104" t="s">
        <v>469</v>
      </c>
      <c r="G49" s="119"/>
      <c r="H49" s="27" t="str">
        <f>Pools!F64</f>
        <v>Griffin Barbieri</v>
      </c>
      <c r="I49" s="32" t="str">
        <f>Pools!G64</f>
        <v>Brk</v>
      </c>
      <c r="J49" s="104" t="s">
        <v>470</v>
      </c>
    </row>
    <row r="50" spans="1:11" ht="15.75" thickBot="1">
      <c r="A50" s="2"/>
      <c r="B50" s="33"/>
      <c r="C50" s="34"/>
      <c r="D50" s="33"/>
      <c r="E50" s="33"/>
      <c r="F50" s="4"/>
      <c r="G50" s="4"/>
      <c r="H50" s="33"/>
      <c r="I50" s="33"/>
      <c r="J50" s="33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90" zoomScaleNormal="90" workbookViewId="0">
      <selection activeCell="F40" sqref="F40"/>
    </sheetView>
  </sheetViews>
  <sheetFormatPr defaultRowHeight="15"/>
  <cols>
    <col min="2" max="2" width="20.7109375" style="26" customWidth="1"/>
    <col min="3" max="3" width="5.7109375" style="28" customWidth="1"/>
    <col min="4" max="4" width="25.140625" style="26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28.140625" style="26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132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Pools!B68</f>
        <v>Coby McGuire</v>
      </c>
      <c r="C2" s="27" t="str">
        <f>Pools!C68</f>
        <v>NFA</v>
      </c>
      <c r="G2" s="119" t="s">
        <v>31</v>
      </c>
      <c r="H2" s="27" t="str">
        <f>Pools!B73</f>
        <v>Blaise Boullianne</v>
      </c>
      <c r="I2" s="27" t="str">
        <f>Pools!C73</f>
        <v>Brk</v>
      </c>
    </row>
    <row r="3" spans="1:11" ht="14.45" customHeight="1">
      <c r="A3" s="119"/>
      <c r="C3" s="29"/>
      <c r="D3" s="30" t="str">
        <f t="shared" ref="D3:E3" si="0">B2</f>
        <v>Coby McGuire</v>
      </c>
      <c r="E3" s="27" t="str">
        <f t="shared" si="0"/>
        <v>NFA</v>
      </c>
      <c r="G3" s="119"/>
      <c r="I3" s="38"/>
      <c r="J3" s="30" t="str">
        <f t="shared" ref="J3:K3" si="1">H4</f>
        <v>Javeed Green</v>
      </c>
      <c r="K3" s="27" t="str">
        <f t="shared" si="1"/>
        <v>King</v>
      </c>
    </row>
    <row r="4" spans="1:11">
      <c r="A4" s="119"/>
      <c r="B4" s="27" t="str">
        <f>Pools!B69</f>
        <v>Kyle Santucci</v>
      </c>
      <c r="C4" s="32" t="str">
        <f>Pools!C69</f>
        <v>Yk</v>
      </c>
      <c r="D4" s="104" t="s">
        <v>341</v>
      </c>
      <c r="G4" s="119"/>
      <c r="H4" s="27" t="str">
        <f>Pools!B74</f>
        <v>Javeed Green</v>
      </c>
      <c r="I4" s="32" t="str">
        <f>Pools!C74</f>
        <v>King</v>
      </c>
      <c r="J4" s="104" t="s">
        <v>342</v>
      </c>
    </row>
    <row r="5" spans="1:11">
      <c r="A5" s="119"/>
      <c r="G5" s="119"/>
    </row>
    <row r="6" spans="1:11">
      <c r="A6" s="119"/>
      <c r="B6" s="27" t="str">
        <f>Pools!B70</f>
        <v>Rob Rosenberg</v>
      </c>
      <c r="C6" s="27" t="str">
        <f>Pools!C70</f>
        <v>Hew</v>
      </c>
      <c r="G6" s="119"/>
      <c r="H6" s="27" t="str">
        <f>Pools!B75</f>
        <v>Vinny Martin</v>
      </c>
      <c r="I6" s="27" t="str">
        <f>Pools!C75</f>
        <v>Arl</v>
      </c>
    </row>
    <row r="7" spans="1:11">
      <c r="A7" s="119"/>
      <c r="C7" s="29"/>
      <c r="D7" s="30" t="str">
        <f t="shared" ref="D7:E7" si="2">B6</f>
        <v>Rob Rosenberg</v>
      </c>
      <c r="E7" s="27" t="str">
        <f t="shared" si="2"/>
        <v>Hew</v>
      </c>
      <c r="G7" s="119"/>
      <c r="I7" s="38"/>
      <c r="J7" s="30" t="str">
        <f t="shared" ref="J7:K7" si="3">H8</f>
        <v>Luke Roth</v>
      </c>
      <c r="K7" s="27" t="str">
        <f t="shared" si="3"/>
        <v>Corn</v>
      </c>
    </row>
    <row r="8" spans="1:11">
      <c r="A8" s="119"/>
      <c r="B8" s="27" t="str">
        <f>Pools!B71</f>
        <v>Jon Torres</v>
      </c>
      <c r="C8" s="32" t="str">
        <f>Pools!C71</f>
        <v>RH</v>
      </c>
      <c r="D8" s="104" t="s">
        <v>315</v>
      </c>
      <c r="G8" s="119"/>
      <c r="H8" s="27" t="str">
        <f>Pools!B76</f>
        <v>Luke Roth</v>
      </c>
      <c r="I8" s="32" t="str">
        <f>Pools!C76</f>
        <v>Corn</v>
      </c>
      <c r="J8" s="104" t="s">
        <v>323</v>
      </c>
    </row>
    <row r="9" spans="1:11" ht="15.75" thickBot="1">
      <c r="A9" s="2"/>
      <c r="B9" s="33"/>
      <c r="C9" s="34"/>
      <c r="D9" s="33"/>
      <c r="E9" s="33"/>
      <c r="F9" s="4"/>
      <c r="G9" s="4"/>
      <c r="H9" s="33"/>
      <c r="I9" s="33"/>
      <c r="J9" s="33"/>
      <c r="K9" s="33"/>
    </row>
    <row r="10" spans="1:11" ht="14.45" customHeight="1">
      <c r="A10" s="119" t="s">
        <v>32</v>
      </c>
      <c r="B10" s="27" t="str">
        <f>Pools!B68</f>
        <v>Coby McGuire</v>
      </c>
      <c r="C10" s="27" t="str">
        <f>Pools!C68</f>
        <v>NFA</v>
      </c>
      <c r="G10" s="119" t="s">
        <v>32</v>
      </c>
      <c r="H10" s="27" t="str">
        <f>Pools!B73</f>
        <v>Blaise Boullianne</v>
      </c>
      <c r="I10" s="27" t="str">
        <f>Pools!C73</f>
        <v>Brk</v>
      </c>
    </row>
    <row r="11" spans="1:11">
      <c r="A11" s="119"/>
      <c r="C11" s="29"/>
      <c r="D11" s="30" t="str">
        <f t="shared" ref="D11:E11" si="4">B12</f>
        <v>Rob Rosenberg</v>
      </c>
      <c r="E11" s="27" t="str">
        <f t="shared" si="4"/>
        <v>Hew</v>
      </c>
      <c r="G11" s="119"/>
      <c r="I11" s="38"/>
      <c r="J11" s="30" t="str">
        <f t="shared" ref="J11:K11" si="5">H12</f>
        <v>Vinny Martin</v>
      </c>
      <c r="K11" s="27" t="str">
        <f t="shared" si="5"/>
        <v>Arl</v>
      </c>
    </row>
    <row r="12" spans="1:11">
      <c r="A12" s="119"/>
      <c r="B12" s="27" t="str">
        <f>Pools!B70</f>
        <v>Rob Rosenberg</v>
      </c>
      <c r="C12" s="32" t="str">
        <f>Pools!C70</f>
        <v>Hew</v>
      </c>
      <c r="D12" s="104" t="s">
        <v>418</v>
      </c>
      <c r="G12" s="119"/>
      <c r="H12" s="27" t="str">
        <f>Pools!B75</f>
        <v>Vinny Martin</v>
      </c>
      <c r="I12" s="32" t="str">
        <f>Pools!C75</f>
        <v>Arl</v>
      </c>
      <c r="J12" s="104" t="s">
        <v>338</v>
      </c>
    </row>
    <row r="13" spans="1:11">
      <c r="A13" s="119"/>
      <c r="G13" s="119"/>
    </row>
    <row r="14" spans="1:11">
      <c r="A14" s="119"/>
      <c r="B14" s="27" t="str">
        <f>Pools!B69</f>
        <v>Kyle Santucci</v>
      </c>
      <c r="C14" s="27" t="str">
        <f>Pools!C69</f>
        <v>Yk</v>
      </c>
      <c r="G14" s="119"/>
      <c r="H14" s="27" t="str">
        <f>Pools!B74</f>
        <v>Javeed Green</v>
      </c>
      <c r="I14" s="27" t="str">
        <f>Pools!C74</f>
        <v>King</v>
      </c>
    </row>
    <row r="15" spans="1:11">
      <c r="A15" s="119"/>
      <c r="C15" s="29"/>
      <c r="D15" s="30" t="str">
        <f t="shared" ref="D15:E15" si="6">B14</f>
        <v>Kyle Santucci</v>
      </c>
      <c r="E15" s="27" t="str">
        <f t="shared" si="6"/>
        <v>Yk</v>
      </c>
      <c r="G15" s="119"/>
      <c r="I15" s="38"/>
      <c r="J15" s="30" t="str">
        <f t="shared" ref="J15:K15" si="7">H16</f>
        <v>Luke Roth</v>
      </c>
      <c r="K15" s="27" t="str">
        <f t="shared" si="7"/>
        <v>Corn</v>
      </c>
    </row>
    <row r="16" spans="1:11">
      <c r="A16" s="119"/>
      <c r="B16" s="27" t="str">
        <f>Pools!B71</f>
        <v>Jon Torres</v>
      </c>
      <c r="C16" s="32" t="str">
        <f>Pools!C71</f>
        <v>RH</v>
      </c>
      <c r="D16" s="104" t="s">
        <v>427</v>
      </c>
      <c r="G16" s="119"/>
      <c r="H16" s="27" t="str">
        <f>Pools!B76</f>
        <v>Luke Roth</v>
      </c>
      <c r="I16" s="32" t="str">
        <f>Pools!C76</f>
        <v>Corn</v>
      </c>
      <c r="J16" s="104" t="s">
        <v>422</v>
      </c>
    </row>
    <row r="17" spans="1:11" ht="15.75" thickBot="1">
      <c r="A17" s="2"/>
      <c r="B17" s="33"/>
      <c r="C17" s="34"/>
      <c r="D17" s="33"/>
      <c r="E17" s="33"/>
      <c r="F17" s="4"/>
      <c r="G17" s="4"/>
      <c r="H17" s="33"/>
      <c r="I17" s="33"/>
      <c r="J17" s="33"/>
      <c r="K17" s="33"/>
    </row>
    <row r="18" spans="1:11" ht="14.45" customHeight="1">
      <c r="A18" s="119" t="s">
        <v>33</v>
      </c>
      <c r="B18" s="27" t="str">
        <f>Pools!B68</f>
        <v>Coby McGuire</v>
      </c>
      <c r="C18" s="27" t="str">
        <f>Pools!C68</f>
        <v>NFA</v>
      </c>
      <c r="G18" s="119" t="s">
        <v>33</v>
      </c>
      <c r="H18" s="27" t="str">
        <f>Pools!B73</f>
        <v>Blaise Boullianne</v>
      </c>
      <c r="I18" s="27" t="str">
        <f>Pools!C73</f>
        <v>Brk</v>
      </c>
    </row>
    <row r="19" spans="1:11">
      <c r="A19" s="119"/>
      <c r="C19" s="29"/>
      <c r="D19" s="30" t="str">
        <f t="shared" ref="D19:E19" si="8">B18</f>
        <v>Coby McGuire</v>
      </c>
      <c r="E19" s="27" t="str">
        <f t="shared" si="8"/>
        <v>NFA</v>
      </c>
      <c r="G19" s="119"/>
      <c r="I19" s="38"/>
      <c r="J19" s="30" t="str">
        <f t="shared" ref="J19:K19" si="9">H20</f>
        <v>Luke Roth</v>
      </c>
      <c r="K19" s="27" t="str">
        <f t="shared" si="9"/>
        <v>Corn</v>
      </c>
    </row>
    <row r="20" spans="1:11">
      <c r="A20" s="119"/>
      <c r="B20" s="27" t="str">
        <f>Pools!B71</f>
        <v>Jon Torres</v>
      </c>
      <c r="C20" s="32" t="str">
        <f>Pools!C71</f>
        <v>RH</v>
      </c>
      <c r="D20" s="104" t="s">
        <v>318</v>
      </c>
      <c r="G20" s="119"/>
      <c r="H20" s="27" t="str">
        <f>Pools!B76</f>
        <v>Luke Roth</v>
      </c>
      <c r="I20" s="32" t="str">
        <f>Pools!C76</f>
        <v>Corn</v>
      </c>
      <c r="J20" s="104" t="s">
        <v>323</v>
      </c>
    </row>
    <row r="21" spans="1:11">
      <c r="A21" s="119"/>
      <c r="G21" s="119"/>
    </row>
    <row r="22" spans="1:11">
      <c r="A22" s="119"/>
      <c r="B22" s="27" t="str">
        <f>Pools!B69</f>
        <v>Kyle Santucci</v>
      </c>
      <c r="C22" s="27" t="str">
        <f>Pools!C69</f>
        <v>Yk</v>
      </c>
      <c r="G22" s="119"/>
      <c r="H22" s="27" t="str">
        <f>Pools!B74</f>
        <v>Javeed Green</v>
      </c>
      <c r="I22" s="27" t="str">
        <f>Pools!C74</f>
        <v>King</v>
      </c>
    </row>
    <row r="23" spans="1:11">
      <c r="A23" s="119"/>
      <c r="C23" s="29"/>
      <c r="D23" s="30" t="str">
        <f t="shared" ref="D23:E23" si="10">B24</f>
        <v>Rob Rosenberg</v>
      </c>
      <c r="E23" s="27" t="str">
        <f t="shared" si="10"/>
        <v>Hew</v>
      </c>
      <c r="G23" s="119"/>
      <c r="I23" s="38"/>
      <c r="J23" s="30" t="str">
        <f t="shared" ref="J23:K23" si="11">H22</f>
        <v>Javeed Green</v>
      </c>
      <c r="K23" s="27" t="str">
        <f t="shared" si="11"/>
        <v>King</v>
      </c>
    </row>
    <row r="24" spans="1:11">
      <c r="A24" s="119"/>
      <c r="B24" s="27" t="str">
        <f>Pools!B70</f>
        <v>Rob Rosenberg</v>
      </c>
      <c r="C24" s="32" t="str">
        <f>Pools!C70</f>
        <v>Hew</v>
      </c>
      <c r="D24" s="104" t="s">
        <v>378</v>
      </c>
      <c r="G24" s="119"/>
      <c r="H24" s="27" t="str">
        <f>Pools!B75</f>
        <v>Vinny Martin</v>
      </c>
      <c r="I24" s="32" t="str">
        <f>Pools!C75</f>
        <v>Arl</v>
      </c>
      <c r="J24" s="104" t="s">
        <v>473</v>
      </c>
    </row>
    <row r="25" spans="1:11" ht="15.75" thickBot="1">
      <c r="A25" s="2"/>
      <c r="B25" s="33"/>
      <c r="C25" s="34"/>
      <c r="D25" s="33"/>
      <c r="E25" s="33"/>
      <c r="F25" s="4"/>
      <c r="G25" s="4"/>
      <c r="H25" s="33"/>
      <c r="I25" s="33"/>
      <c r="J25" s="33"/>
      <c r="K25" s="33"/>
    </row>
    <row r="26" spans="1:11" ht="26.25">
      <c r="A26" s="118" t="s">
        <v>29</v>
      </c>
      <c r="B26" s="118"/>
      <c r="C26" s="118"/>
      <c r="E26" s="118">
        <v>132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Pools!F68</f>
        <v>Jonathan Underwood</v>
      </c>
      <c r="C27" s="27" t="str">
        <f>Pools!G68</f>
        <v>Bea</v>
      </c>
      <c r="G27" s="119" t="s">
        <v>31</v>
      </c>
      <c r="H27" s="27" t="str">
        <f>Pools!F73</f>
        <v>Tom Leak</v>
      </c>
      <c r="I27" s="27" t="str">
        <f>Pools!G73</f>
        <v>JJEF</v>
      </c>
    </row>
    <row r="28" spans="1:11" ht="14.45" customHeight="1">
      <c r="A28" s="119"/>
      <c r="C28" s="29"/>
      <c r="D28" s="30" t="str">
        <f t="shared" ref="D28:E28" si="12">B29</f>
        <v>Mike Morabito</v>
      </c>
      <c r="E28" s="27" t="str">
        <f t="shared" si="12"/>
        <v>RCK</v>
      </c>
      <c r="G28" s="119"/>
      <c r="I28" s="38"/>
      <c r="J28" s="30" t="str">
        <f>H27</f>
        <v>Tom Leak</v>
      </c>
      <c r="K28" s="27" t="str">
        <f t="shared" ref="K28" si="13">I27</f>
        <v>JJEF</v>
      </c>
    </row>
    <row r="29" spans="1:11">
      <c r="A29" s="119"/>
      <c r="B29" s="27" t="str">
        <f>Pools!F69</f>
        <v>Mike Morabito</v>
      </c>
      <c r="C29" s="32" t="str">
        <f>Pools!G69</f>
        <v>RCK</v>
      </c>
      <c r="D29" s="104" t="s">
        <v>344</v>
      </c>
      <c r="G29" s="119"/>
      <c r="H29" s="27" t="str">
        <f>Pools!F74</f>
        <v>Odell Alexander</v>
      </c>
      <c r="I29" s="32" t="str">
        <f>Pools!G74</f>
        <v>PC</v>
      </c>
      <c r="J29" s="104" t="s">
        <v>346</v>
      </c>
    </row>
    <row r="30" spans="1:11">
      <c r="A30" s="119"/>
      <c r="G30" s="119"/>
    </row>
    <row r="31" spans="1:11">
      <c r="A31" s="119"/>
      <c r="B31" s="27" t="str">
        <f>Pools!F70</f>
        <v>Colin Dimler</v>
      </c>
      <c r="C31" s="27" t="str">
        <f>Pools!G70</f>
        <v>RV</v>
      </c>
      <c r="G31" s="119"/>
      <c r="H31" s="27" t="str">
        <f>Pools!F75</f>
        <v>Osman Hasan</v>
      </c>
      <c r="I31" s="27" t="str">
        <f>Pools!G75</f>
        <v>VC</v>
      </c>
    </row>
    <row r="32" spans="1:11">
      <c r="A32" s="119"/>
      <c r="C32" s="29"/>
      <c r="D32" s="30" t="str">
        <f t="shared" ref="D32:E32" si="14">B31</f>
        <v>Colin Dimler</v>
      </c>
      <c r="E32" s="27" t="str">
        <f t="shared" si="14"/>
        <v>RV</v>
      </c>
      <c r="G32" s="119"/>
      <c r="I32" s="38"/>
      <c r="J32" s="30" t="str">
        <f t="shared" ref="J32:K32" si="15">H33</f>
        <v>Christian Dones-Lopez</v>
      </c>
      <c r="K32" s="27" t="str">
        <f t="shared" si="15"/>
        <v>WS</v>
      </c>
    </row>
    <row r="33" spans="1:11">
      <c r="A33" s="119"/>
      <c r="B33" s="27" t="str">
        <f>Pools!F71</f>
        <v>Adam Ortiz</v>
      </c>
      <c r="C33" s="32" t="str">
        <f>Pools!G71</f>
        <v>Arl B</v>
      </c>
      <c r="D33" s="104" t="s">
        <v>343</v>
      </c>
      <c r="G33" s="119"/>
      <c r="H33" s="27" t="str">
        <f>Pools!F76</f>
        <v>Christian Dones-Lopez</v>
      </c>
      <c r="I33" s="32" t="str">
        <f>Pools!G76</f>
        <v>WS</v>
      </c>
      <c r="J33" s="104" t="s">
        <v>345</v>
      </c>
    </row>
    <row r="34" spans="1:11" ht="15.75" thickBot="1">
      <c r="A34" s="2"/>
      <c r="B34" s="33"/>
      <c r="C34" s="34"/>
      <c r="D34" s="33"/>
      <c r="E34" s="33"/>
      <c r="F34" s="4"/>
      <c r="G34" s="4"/>
      <c r="H34" s="33"/>
      <c r="I34" s="33"/>
      <c r="J34" s="33"/>
      <c r="K34" s="33"/>
    </row>
    <row r="35" spans="1:11" ht="14.45" customHeight="1">
      <c r="A35" s="119" t="s">
        <v>32</v>
      </c>
      <c r="B35" s="27" t="str">
        <f>Pools!F68</f>
        <v>Jonathan Underwood</v>
      </c>
      <c r="C35" s="27" t="str">
        <f>Pools!G68</f>
        <v>Bea</v>
      </c>
      <c r="G35" s="119" t="s">
        <v>32</v>
      </c>
      <c r="H35" s="27" t="str">
        <f>Pools!F73</f>
        <v>Tom Leak</v>
      </c>
      <c r="I35" s="27" t="str">
        <f>Pools!G73</f>
        <v>JJEF</v>
      </c>
    </row>
    <row r="36" spans="1:11">
      <c r="A36" s="119"/>
      <c r="C36" s="29"/>
      <c r="D36" s="30" t="str">
        <f t="shared" ref="D36:E36" si="16">B37</f>
        <v>Colin Dimler</v>
      </c>
      <c r="E36" s="27" t="str">
        <f t="shared" si="16"/>
        <v>RV</v>
      </c>
      <c r="G36" s="119"/>
      <c r="I36" s="38"/>
      <c r="J36" s="30" t="str">
        <f t="shared" ref="J36:K36" si="17">H37</f>
        <v>Osman Hasan</v>
      </c>
      <c r="K36" s="27" t="str">
        <f t="shared" si="17"/>
        <v>VC</v>
      </c>
    </row>
    <row r="37" spans="1:11">
      <c r="A37" s="119"/>
      <c r="B37" s="27" t="str">
        <f>Pools!F70</f>
        <v>Colin Dimler</v>
      </c>
      <c r="C37" s="32" t="str">
        <f>Pools!G70</f>
        <v>RV</v>
      </c>
      <c r="D37" s="104" t="s">
        <v>419</v>
      </c>
      <c r="G37" s="119"/>
      <c r="H37" s="27" t="str">
        <f>Pools!F75</f>
        <v>Osman Hasan</v>
      </c>
      <c r="I37" s="32" t="str">
        <f>Pools!G75</f>
        <v>VC</v>
      </c>
      <c r="J37" s="104" t="s">
        <v>421</v>
      </c>
    </row>
    <row r="38" spans="1:11">
      <c r="A38" s="119"/>
      <c r="G38" s="119"/>
    </row>
    <row r="39" spans="1:11">
      <c r="A39" s="119"/>
      <c r="B39" s="27" t="str">
        <f>Pools!F69</f>
        <v>Mike Morabito</v>
      </c>
      <c r="C39" s="27" t="str">
        <f>Pools!G69</f>
        <v>RCK</v>
      </c>
      <c r="G39" s="119"/>
      <c r="H39" s="27" t="str">
        <f>Pools!F74</f>
        <v>Odell Alexander</v>
      </c>
      <c r="I39" s="27" t="str">
        <f>Pools!G74</f>
        <v>PC</v>
      </c>
    </row>
    <row r="40" spans="1:11">
      <c r="A40" s="119"/>
      <c r="C40" s="29"/>
      <c r="D40" s="30" t="str">
        <f t="shared" ref="D40:E40" si="18">B39</f>
        <v>Mike Morabito</v>
      </c>
      <c r="E40" s="27" t="str">
        <f t="shared" si="18"/>
        <v>RCK</v>
      </c>
      <c r="G40" s="119"/>
      <c r="I40" s="38"/>
      <c r="J40" s="30" t="str">
        <f t="shared" ref="J40:K40" si="19">H41</f>
        <v>Christian Dones-Lopez</v>
      </c>
      <c r="K40" s="27" t="str">
        <f t="shared" si="19"/>
        <v>WS</v>
      </c>
    </row>
    <row r="41" spans="1:11">
      <c r="A41" s="119"/>
      <c r="B41" s="27" t="str">
        <f>Pools!F71</f>
        <v>Adam Ortiz</v>
      </c>
      <c r="C41" s="32" t="str">
        <f>Pools!G71</f>
        <v>Arl B</v>
      </c>
      <c r="D41" s="104" t="s">
        <v>426</v>
      </c>
      <c r="G41" s="119"/>
      <c r="H41" s="27" t="str">
        <f>Pools!F76</f>
        <v>Christian Dones-Lopez</v>
      </c>
      <c r="I41" s="32" t="str">
        <f>Pools!G76</f>
        <v>WS</v>
      </c>
      <c r="J41" s="104" t="s">
        <v>420</v>
      </c>
    </row>
    <row r="42" spans="1:11" ht="15.75" thickBot="1">
      <c r="A42" s="2"/>
      <c r="B42" s="33"/>
      <c r="C42" s="34"/>
      <c r="D42" s="33"/>
      <c r="E42" s="33"/>
      <c r="F42" s="4"/>
      <c r="G42" s="4"/>
      <c r="H42" s="33"/>
      <c r="I42" s="33"/>
      <c r="J42" s="33"/>
      <c r="K42" s="33"/>
    </row>
    <row r="43" spans="1:11" ht="14.45" customHeight="1">
      <c r="A43" s="119" t="s">
        <v>33</v>
      </c>
      <c r="B43" s="27" t="str">
        <f>Pools!F68</f>
        <v>Jonathan Underwood</v>
      </c>
      <c r="C43" s="27" t="str">
        <f>Pools!G68</f>
        <v>Bea</v>
      </c>
      <c r="G43" s="119" t="s">
        <v>33</v>
      </c>
      <c r="H43" s="27" t="str">
        <f>Pools!F73</f>
        <v>Tom Leak</v>
      </c>
      <c r="I43" s="27" t="str">
        <f>Pools!G73</f>
        <v>JJEF</v>
      </c>
    </row>
    <row r="44" spans="1:11">
      <c r="A44" s="119"/>
      <c r="C44" s="29"/>
      <c r="D44" s="30" t="str">
        <f t="shared" ref="D44:E44" si="20">B45</f>
        <v>Adam Ortiz</v>
      </c>
      <c r="E44" s="27" t="str">
        <f t="shared" si="20"/>
        <v>Arl B</v>
      </c>
      <c r="G44" s="119"/>
      <c r="I44" s="38"/>
      <c r="J44" s="30" t="str">
        <f t="shared" ref="J44:K44" si="21">H45</f>
        <v>Christian Dones-Lopez</v>
      </c>
      <c r="K44" s="27" t="str">
        <f t="shared" si="21"/>
        <v>WS</v>
      </c>
    </row>
    <row r="45" spans="1:11">
      <c r="A45" s="119"/>
      <c r="B45" s="27" t="str">
        <f>Pools!F71</f>
        <v>Adam Ortiz</v>
      </c>
      <c r="C45" s="32" t="str">
        <f>Pools!G71</f>
        <v>Arl B</v>
      </c>
      <c r="D45" s="104" t="s">
        <v>472</v>
      </c>
      <c r="G45" s="119"/>
      <c r="H45" s="27" t="str">
        <f>Pools!F76</f>
        <v>Christian Dones-Lopez</v>
      </c>
      <c r="I45" s="32" t="str">
        <f>Pools!G76</f>
        <v>WS</v>
      </c>
      <c r="J45" s="103">
        <v>0.20833333333333334</v>
      </c>
    </row>
    <row r="46" spans="1:11">
      <c r="A46" s="119"/>
      <c r="G46" s="119"/>
    </row>
    <row r="47" spans="1:11">
      <c r="A47" s="119"/>
      <c r="B47" s="27" t="str">
        <f>Pools!F69</f>
        <v>Mike Morabito</v>
      </c>
      <c r="C47" s="27" t="str">
        <f>Pools!G69</f>
        <v>RCK</v>
      </c>
      <c r="G47" s="119"/>
      <c r="H47" s="27" t="str">
        <f>Pools!F74</f>
        <v>Odell Alexander</v>
      </c>
      <c r="I47" s="27" t="str">
        <f>Pools!G74</f>
        <v>PC</v>
      </c>
    </row>
    <row r="48" spans="1:11">
      <c r="A48" s="119"/>
      <c r="C48" s="29"/>
      <c r="D48" s="30" t="str">
        <f t="shared" ref="D48:E48" si="22">B47</f>
        <v>Mike Morabito</v>
      </c>
      <c r="E48" s="27" t="str">
        <f t="shared" si="22"/>
        <v>RCK</v>
      </c>
      <c r="G48" s="119"/>
      <c r="I48" s="38"/>
      <c r="J48" s="30" t="str">
        <f t="shared" ref="J48:K48" si="23">H49</f>
        <v>Osman Hasan</v>
      </c>
      <c r="K48" s="27" t="str">
        <f t="shared" si="23"/>
        <v>VC</v>
      </c>
    </row>
    <row r="49" spans="1:11">
      <c r="A49" s="119"/>
      <c r="B49" s="27" t="str">
        <f>Pools!F70</f>
        <v>Colin Dimler</v>
      </c>
      <c r="C49" s="32" t="str">
        <f>Pools!G70</f>
        <v>RV</v>
      </c>
      <c r="D49" s="104" t="s">
        <v>474</v>
      </c>
      <c r="G49" s="119"/>
      <c r="H49" s="27" t="str">
        <f>Pools!F75</f>
        <v>Osman Hasan</v>
      </c>
      <c r="I49" s="32" t="str">
        <f>Pools!G75</f>
        <v>VC</v>
      </c>
      <c r="J49" s="104" t="s">
        <v>475</v>
      </c>
    </row>
    <row r="50" spans="1:11" ht="15.75" thickBot="1">
      <c r="A50" s="2"/>
      <c r="B50" s="33"/>
      <c r="C50" s="34"/>
      <c r="D50" s="33"/>
      <c r="E50" s="33"/>
      <c r="F50" s="4"/>
      <c r="G50" s="4"/>
      <c r="H50" s="33"/>
      <c r="I50" s="33"/>
      <c r="J50" s="33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5" zoomScale="90" zoomScaleNormal="90" workbookViewId="0">
      <selection activeCell="J46" sqref="J46"/>
    </sheetView>
  </sheetViews>
  <sheetFormatPr defaultRowHeight="15"/>
  <cols>
    <col min="2" max="2" width="20.7109375" style="26" customWidth="1"/>
    <col min="3" max="3" width="5.7109375" style="26" customWidth="1"/>
    <col min="4" max="4" width="25.140625" style="104" customWidth="1"/>
    <col min="5" max="5" width="9.140625" style="26"/>
    <col min="6" max="7" width="8.85546875" style="1"/>
    <col min="8" max="8" width="25.85546875" style="26" customWidth="1"/>
    <col min="9" max="9" width="7" style="26" customWidth="1"/>
    <col min="10" max="10" width="30.28515625" style="104" customWidth="1"/>
    <col min="11" max="11" width="9.140625" style="26"/>
  </cols>
  <sheetData>
    <row r="1" spans="1:11" ht="39" customHeight="1">
      <c r="A1" s="118" t="s">
        <v>27</v>
      </c>
      <c r="B1" s="118"/>
      <c r="C1" s="118"/>
      <c r="E1" s="118">
        <v>138</v>
      </c>
      <c r="F1" s="118"/>
      <c r="G1" s="118" t="s">
        <v>28</v>
      </c>
      <c r="H1" s="118"/>
      <c r="I1" s="118"/>
    </row>
    <row r="2" spans="1:11">
      <c r="A2" s="119" t="s">
        <v>31</v>
      </c>
      <c r="B2" s="27" t="str">
        <f>Pools!B79</f>
        <v>Angel Santos</v>
      </c>
      <c r="C2" s="27" t="str">
        <f>Pools!C79</f>
        <v>Arl</v>
      </c>
      <c r="G2" s="119" t="s">
        <v>31</v>
      </c>
      <c r="H2" s="27" t="str">
        <f>Pools!B84</f>
        <v>Ray Isales</v>
      </c>
      <c r="I2" s="27" t="str">
        <f>Pools!C84</f>
        <v>Corn</v>
      </c>
    </row>
    <row r="3" spans="1:11" ht="14.45" customHeight="1">
      <c r="A3" s="119"/>
      <c r="C3" s="38"/>
      <c r="D3" s="110" t="str">
        <f t="shared" ref="D3:E3" si="0">B2</f>
        <v>Angel Santos</v>
      </c>
      <c r="E3" s="27" t="str">
        <f t="shared" si="0"/>
        <v>Arl</v>
      </c>
      <c r="G3" s="119"/>
      <c r="I3" s="38"/>
      <c r="J3" s="110" t="str">
        <f t="shared" ref="J3:K3" si="1">H2</f>
        <v>Ray Isales</v>
      </c>
      <c r="K3" s="27" t="str">
        <f t="shared" si="1"/>
        <v>Corn</v>
      </c>
    </row>
    <row r="4" spans="1:11">
      <c r="A4" s="119"/>
      <c r="B4" s="27" t="str">
        <f>Pools!B80</f>
        <v>Erik Keenan</v>
      </c>
      <c r="C4" s="32" t="str">
        <f>Pools!C80</f>
        <v>VC</v>
      </c>
      <c r="D4" s="104" t="s">
        <v>333</v>
      </c>
      <c r="G4" s="119"/>
      <c r="H4" s="27" t="str">
        <f>Pools!B85</f>
        <v>Jesse Jewell</v>
      </c>
      <c r="I4" s="32" t="str">
        <f>Pools!C85</f>
        <v>Yk</v>
      </c>
      <c r="J4" s="104" t="s">
        <v>348</v>
      </c>
    </row>
    <row r="5" spans="1:11">
      <c r="A5" s="119"/>
      <c r="G5" s="119"/>
    </row>
    <row r="6" spans="1:11">
      <c r="A6" s="119"/>
      <c r="B6" s="27" t="str">
        <f>Pools!B81</f>
        <v>Geovanny Borrayes</v>
      </c>
      <c r="C6" s="27" t="str">
        <f>Pools!C81</f>
        <v>PC</v>
      </c>
      <c r="G6" s="119"/>
      <c r="H6" s="27" t="str">
        <f>Pools!B86</f>
        <v>Logan Mongelli</v>
      </c>
      <c r="I6" s="27" t="str">
        <f>Pools!C86</f>
        <v>RCK</v>
      </c>
    </row>
    <row r="7" spans="1:11">
      <c r="A7" s="119"/>
      <c r="C7" s="38"/>
      <c r="D7" s="110" t="str">
        <f t="shared" ref="D7:E7" si="2">B6</f>
        <v>Geovanny Borrayes</v>
      </c>
      <c r="E7" s="27" t="str">
        <f t="shared" si="2"/>
        <v>PC</v>
      </c>
      <c r="G7" s="119"/>
      <c r="I7" s="38"/>
      <c r="J7" s="110" t="str">
        <f t="shared" ref="J7:K7" si="3">H6</f>
        <v>Logan Mongelli</v>
      </c>
      <c r="K7" s="27" t="str">
        <f t="shared" si="3"/>
        <v>RCK</v>
      </c>
    </row>
    <row r="8" spans="1:11">
      <c r="A8" s="119"/>
      <c r="B8" s="27" t="str">
        <f>Pools!B82</f>
        <v>Josh Stokes</v>
      </c>
      <c r="C8" s="32" t="str">
        <f>Pools!C82</f>
        <v>RV</v>
      </c>
      <c r="D8" s="104" t="s">
        <v>347</v>
      </c>
      <c r="G8" s="119"/>
      <c r="H8" s="27" t="str">
        <f>Pools!B87</f>
        <v>Matt Delia</v>
      </c>
      <c r="I8" s="32" t="str">
        <f>Pools!C87</f>
        <v>Brk</v>
      </c>
      <c r="J8" s="104" t="s">
        <v>349</v>
      </c>
    </row>
    <row r="9" spans="1:11" ht="15.75" thickBot="1">
      <c r="A9" s="2"/>
      <c r="B9" s="33"/>
      <c r="C9" s="33"/>
      <c r="D9" s="108"/>
      <c r="E9" s="33"/>
      <c r="F9" s="4"/>
      <c r="G9" s="4"/>
      <c r="H9" s="33"/>
      <c r="I9" s="33"/>
      <c r="J9" s="108"/>
      <c r="K9" s="33"/>
    </row>
    <row r="10" spans="1:11" ht="14.45" customHeight="1">
      <c r="A10" s="119" t="s">
        <v>32</v>
      </c>
      <c r="B10" s="27" t="str">
        <f>Pools!B79</f>
        <v>Angel Santos</v>
      </c>
      <c r="C10" s="27" t="str">
        <f>Pools!C79</f>
        <v>Arl</v>
      </c>
      <c r="G10" s="119" t="s">
        <v>32</v>
      </c>
      <c r="H10" s="27" t="str">
        <f>Pools!B84</f>
        <v>Ray Isales</v>
      </c>
      <c r="I10" s="27" t="str">
        <f>Pools!C84</f>
        <v>Corn</v>
      </c>
    </row>
    <row r="11" spans="1:11">
      <c r="A11" s="119"/>
      <c r="C11" s="38"/>
      <c r="D11" s="110" t="str">
        <f t="shared" ref="D11:E11" si="4">B10</f>
        <v>Angel Santos</v>
      </c>
      <c r="E11" s="27" t="str">
        <f t="shared" si="4"/>
        <v>Arl</v>
      </c>
      <c r="G11" s="119"/>
      <c r="I11" s="38"/>
      <c r="J11" s="110" t="str">
        <f t="shared" ref="J11:K11" si="5">H10</f>
        <v>Ray Isales</v>
      </c>
      <c r="K11" s="27" t="str">
        <f t="shared" si="5"/>
        <v>Corn</v>
      </c>
    </row>
    <row r="12" spans="1:11">
      <c r="A12" s="119"/>
      <c r="B12" s="27" t="str">
        <f>Pools!B81</f>
        <v>Geovanny Borrayes</v>
      </c>
      <c r="C12" s="32" t="str">
        <f>Pools!C81</f>
        <v>PC</v>
      </c>
      <c r="D12" s="104" t="s">
        <v>326</v>
      </c>
      <c r="G12" s="119"/>
      <c r="H12" s="27" t="str">
        <f>Pools!B86</f>
        <v>Logan Mongelli</v>
      </c>
      <c r="I12" s="32" t="str">
        <f>Pools!C86</f>
        <v>RCK</v>
      </c>
      <c r="J12" s="104" t="s">
        <v>429</v>
      </c>
    </row>
    <row r="13" spans="1:11">
      <c r="A13" s="119"/>
      <c r="G13" s="119"/>
    </row>
    <row r="14" spans="1:11">
      <c r="A14" s="119"/>
      <c r="B14" s="27" t="str">
        <f>Pools!B80</f>
        <v>Erik Keenan</v>
      </c>
      <c r="C14" s="27" t="str">
        <f>Pools!C80</f>
        <v>VC</v>
      </c>
      <c r="G14" s="119"/>
      <c r="H14" s="27" t="str">
        <f>Pools!B85</f>
        <v>Jesse Jewell</v>
      </c>
      <c r="I14" s="27" t="str">
        <f>Pools!C85</f>
        <v>Yk</v>
      </c>
    </row>
    <row r="15" spans="1:11">
      <c r="A15" s="119"/>
      <c r="C15" s="38"/>
      <c r="D15" s="110" t="str">
        <f t="shared" ref="D15:E15" si="6">B14</f>
        <v>Erik Keenan</v>
      </c>
      <c r="E15" s="27" t="str">
        <f t="shared" si="6"/>
        <v>VC</v>
      </c>
      <c r="G15" s="119"/>
      <c r="I15" s="38"/>
      <c r="J15" s="110" t="str">
        <f t="shared" ref="J15:K15" si="7">H14</f>
        <v>Jesse Jewell</v>
      </c>
      <c r="K15" s="27" t="str">
        <f t="shared" si="7"/>
        <v>Yk</v>
      </c>
    </row>
    <row r="16" spans="1:11">
      <c r="A16" s="119"/>
      <c r="B16" s="27" t="str">
        <f>Pools!B82</f>
        <v>Josh Stokes</v>
      </c>
      <c r="C16" s="32" t="str">
        <f>Pools!C82</f>
        <v>RV</v>
      </c>
      <c r="D16" s="104" t="s">
        <v>424</v>
      </c>
      <c r="G16" s="119"/>
      <c r="H16" s="27" t="str">
        <f>Pools!B87</f>
        <v>Matt Delia</v>
      </c>
      <c r="I16" s="32" t="str">
        <f>Pools!C87</f>
        <v>Brk</v>
      </c>
      <c r="J16" s="104" t="s">
        <v>425</v>
      </c>
    </row>
    <row r="17" spans="1:11" ht="15.75" thickBot="1">
      <c r="A17" s="2"/>
      <c r="B17" s="33"/>
      <c r="C17" s="33"/>
      <c r="D17" s="108"/>
      <c r="E17" s="33"/>
      <c r="F17" s="4"/>
      <c r="G17" s="4"/>
      <c r="H17" s="33"/>
      <c r="I17" s="33"/>
      <c r="J17" s="108"/>
      <c r="K17" s="33"/>
    </row>
    <row r="18" spans="1:11" ht="14.45" customHeight="1">
      <c r="A18" s="119" t="s">
        <v>33</v>
      </c>
      <c r="B18" s="27" t="str">
        <f>Pools!B79</f>
        <v>Angel Santos</v>
      </c>
      <c r="C18" s="27" t="str">
        <f>Pools!C79</f>
        <v>Arl</v>
      </c>
      <c r="G18" s="119" t="s">
        <v>33</v>
      </c>
      <c r="H18" s="27" t="str">
        <f>Pools!B84</f>
        <v>Ray Isales</v>
      </c>
      <c r="I18" s="27" t="str">
        <f>Pools!C84</f>
        <v>Corn</v>
      </c>
    </row>
    <row r="19" spans="1:11">
      <c r="A19" s="119"/>
      <c r="C19" s="38"/>
      <c r="D19" s="110" t="str">
        <f t="shared" ref="D19:E19" si="8">B18</f>
        <v>Angel Santos</v>
      </c>
      <c r="E19" s="27" t="str">
        <f t="shared" si="8"/>
        <v>Arl</v>
      </c>
      <c r="G19" s="119"/>
      <c r="I19" s="38"/>
      <c r="J19" s="110" t="str">
        <f t="shared" ref="J19:K19" si="9">H18</f>
        <v>Ray Isales</v>
      </c>
      <c r="K19" s="27" t="str">
        <f t="shared" si="9"/>
        <v>Corn</v>
      </c>
    </row>
    <row r="20" spans="1:11">
      <c r="A20" s="119"/>
      <c r="B20" s="27" t="str">
        <f>Pools!B82</f>
        <v>Josh Stokes</v>
      </c>
      <c r="C20" s="32" t="str">
        <f>Pools!C82</f>
        <v>RV</v>
      </c>
      <c r="D20" s="104" t="s">
        <v>476</v>
      </c>
      <c r="G20" s="119"/>
      <c r="H20" s="27" t="str">
        <f>Pools!B87</f>
        <v>Matt Delia</v>
      </c>
      <c r="I20" s="32" t="str">
        <f>Pools!C87</f>
        <v>Brk</v>
      </c>
      <c r="J20" s="104" t="s">
        <v>311</v>
      </c>
    </row>
    <row r="21" spans="1:11">
      <c r="A21" s="119"/>
      <c r="G21" s="119"/>
    </row>
    <row r="22" spans="1:11">
      <c r="A22" s="119"/>
      <c r="B22" s="27" t="str">
        <f>Pools!B80</f>
        <v>Erik Keenan</v>
      </c>
      <c r="C22" s="27" t="str">
        <f>Pools!C80</f>
        <v>VC</v>
      </c>
      <c r="G22" s="119"/>
      <c r="H22" s="27" t="str">
        <f>Pools!B85</f>
        <v>Jesse Jewell</v>
      </c>
      <c r="I22" s="27" t="str">
        <f>Pools!C85</f>
        <v>Yk</v>
      </c>
    </row>
    <row r="23" spans="1:11">
      <c r="A23" s="119"/>
      <c r="C23" s="38"/>
      <c r="D23" s="110" t="str">
        <f t="shared" ref="D23:E23" si="10">B22</f>
        <v>Erik Keenan</v>
      </c>
      <c r="E23" s="27" t="str">
        <f t="shared" si="10"/>
        <v>VC</v>
      </c>
      <c r="G23" s="119"/>
      <c r="I23" s="38"/>
      <c r="J23" s="110" t="str">
        <f t="shared" ref="J23:K23" si="11">H22</f>
        <v>Jesse Jewell</v>
      </c>
      <c r="K23" s="27" t="str">
        <f t="shared" si="11"/>
        <v>Yk</v>
      </c>
    </row>
    <row r="24" spans="1:11">
      <c r="A24" s="119"/>
      <c r="B24" s="27" t="str">
        <f>Pools!B81</f>
        <v>Geovanny Borrayes</v>
      </c>
      <c r="C24" s="32" t="str">
        <f>Pools!C81</f>
        <v>PC</v>
      </c>
      <c r="D24" s="104" t="s">
        <v>347</v>
      </c>
      <c r="G24" s="119"/>
      <c r="H24" s="27" t="str">
        <f>Pools!B86</f>
        <v>Logan Mongelli</v>
      </c>
      <c r="I24" s="32" t="str">
        <f>Pools!C86</f>
        <v>RCK</v>
      </c>
      <c r="J24" s="104" t="s">
        <v>477</v>
      </c>
    </row>
    <row r="25" spans="1:11" ht="15.75" thickBot="1">
      <c r="A25" s="2"/>
      <c r="B25" s="33"/>
      <c r="C25" s="33"/>
      <c r="D25" s="108"/>
      <c r="E25" s="33"/>
      <c r="F25" s="4"/>
      <c r="G25" s="4"/>
      <c r="H25" s="33"/>
      <c r="I25" s="33"/>
      <c r="J25" s="108"/>
      <c r="K25" s="33"/>
    </row>
    <row r="26" spans="1:11" ht="26.25">
      <c r="A26" s="118" t="s">
        <v>29</v>
      </c>
      <c r="B26" s="118"/>
      <c r="C26" s="118"/>
      <c r="E26" s="118">
        <v>138</v>
      </c>
      <c r="F26" s="118"/>
      <c r="G26" s="118" t="s">
        <v>30</v>
      </c>
      <c r="H26" s="118"/>
      <c r="I26" s="118"/>
    </row>
    <row r="27" spans="1:11">
      <c r="A27" s="119" t="s">
        <v>31</v>
      </c>
      <c r="B27" s="27" t="str">
        <f>Pools!F79</f>
        <v>Ron McCabe</v>
      </c>
      <c r="C27" s="27" t="str">
        <f>Pools!G79</f>
        <v>JJEF</v>
      </c>
      <c r="G27" s="119" t="s">
        <v>31</v>
      </c>
      <c r="H27" s="27" t="str">
        <f>Pools!F84</f>
        <v>David Cruz</v>
      </c>
      <c r="I27" s="27" t="str">
        <f>Pools!G84</f>
        <v>WS</v>
      </c>
    </row>
    <row r="28" spans="1:11" ht="14.45" customHeight="1">
      <c r="A28" s="119"/>
      <c r="C28" s="38"/>
      <c r="D28" s="110" t="str">
        <f t="shared" ref="D28:E28" si="12">B29</f>
        <v>Cory Cummings</v>
      </c>
      <c r="E28" s="27" t="str">
        <f t="shared" si="12"/>
        <v>VCB</v>
      </c>
      <c r="G28" s="119"/>
      <c r="I28" s="38"/>
      <c r="J28" s="110" t="str">
        <f t="shared" ref="J28:K28" si="13">H27</f>
        <v>David Cruz</v>
      </c>
      <c r="K28" s="27" t="str">
        <f t="shared" si="13"/>
        <v>WS</v>
      </c>
    </row>
    <row r="29" spans="1:11">
      <c r="A29" s="119"/>
      <c r="B29" s="27" t="str">
        <f>Pools!F80</f>
        <v>Cory Cummings</v>
      </c>
      <c r="C29" s="32" t="str">
        <f>Pools!G80</f>
        <v>VCB</v>
      </c>
      <c r="D29" s="104" t="s">
        <v>338</v>
      </c>
      <c r="G29" s="119"/>
      <c r="H29" s="27" t="str">
        <f>Pools!F85</f>
        <v>Luis Garcia</v>
      </c>
      <c r="I29" s="32" t="str">
        <f>Pools!G85</f>
        <v>RH</v>
      </c>
      <c r="J29" s="104" t="s">
        <v>351</v>
      </c>
    </row>
    <row r="30" spans="1:11">
      <c r="A30" s="119"/>
      <c r="G30" s="119"/>
    </row>
    <row r="31" spans="1:11">
      <c r="A31" s="119"/>
      <c r="B31" s="27" t="str">
        <f>Pools!F81</f>
        <v>Christian Wassweiler</v>
      </c>
      <c r="C31" s="27" t="str">
        <f>Pools!G81</f>
        <v>Bea</v>
      </c>
      <c r="G31" s="119"/>
      <c r="H31" s="27" t="str">
        <f>Pools!F86</f>
        <v>Mike McKey</v>
      </c>
      <c r="I31" s="27" t="str">
        <f>Pools!G86</f>
        <v>High</v>
      </c>
    </row>
    <row r="32" spans="1:11">
      <c r="A32" s="119"/>
      <c r="C32" s="38"/>
      <c r="D32" s="110" t="str">
        <f t="shared" ref="D32:E32" si="14">B31</f>
        <v>Christian Wassweiler</v>
      </c>
      <c r="E32" s="27" t="str">
        <f t="shared" si="14"/>
        <v>Bea</v>
      </c>
      <c r="G32" s="119"/>
      <c r="I32" s="38"/>
      <c r="J32" s="110" t="str">
        <f t="shared" ref="J32:K32" si="15">H33</f>
        <v>Brandon Bogart</v>
      </c>
      <c r="K32" s="27" t="str">
        <f t="shared" si="15"/>
        <v>King</v>
      </c>
    </row>
    <row r="33" spans="1:11">
      <c r="A33" s="119"/>
      <c r="B33" s="27" t="str">
        <f>Pools!F82</f>
        <v>Matt Quintana</v>
      </c>
      <c r="C33" s="32" t="str">
        <f>Pools!G82</f>
        <v>NFA</v>
      </c>
      <c r="D33" s="104" t="s">
        <v>350</v>
      </c>
      <c r="G33" s="119"/>
      <c r="H33" s="27" t="str">
        <f>Pools!F87</f>
        <v>Brandon Bogart</v>
      </c>
      <c r="I33" s="32" t="str">
        <f>Pools!G87</f>
        <v>King</v>
      </c>
      <c r="J33" s="104" t="s">
        <v>352</v>
      </c>
    </row>
    <row r="34" spans="1:11" ht="15.75" thickBot="1">
      <c r="A34" s="2"/>
      <c r="B34" s="33"/>
      <c r="C34" s="33"/>
      <c r="D34" s="108"/>
      <c r="E34" s="33"/>
      <c r="F34" s="4"/>
      <c r="G34" s="4"/>
      <c r="H34" s="33"/>
      <c r="I34" s="33"/>
      <c r="J34" s="108"/>
      <c r="K34" s="33"/>
    </row>
    <row r="35" spans="1:11" ht="14.45" customHeight="1">
      <c r="A35" s="119" t="s">
        <v>32</v>
      </c>
      <c r="B35" s="27" t="str">
        <f>Pools!F79</f>
        <v>Ron McCabe</v>
      </c>
      <c r="C35" s="27" t="str">
        <f>Pools!G79</f>
        <v>JJEF</v>
      </c>
      <c r="G35" s="119" t="s">
        <v>32</v>
      </c>
      <c r="H35" s="27" t="str">
        <f>Pools!F84</f>
        <v>David Cruz</v>
      </c>
      <c r="I35" s="27" t="str">
        <f>Pools!G84</f>
        <v>WS</v>
      </c>
    </row>
    <row r="36" spans="1:11">
      <c r="A36" s="119"/>
      <c r="C36" s="38"/>
      <c r="D36" s="110" t="str">
        <f t="shared" ref="D36:E36" si="16">B37</f>
        <v>Christian Wassweiler</v>
      </c>
      <c r="E36" s="27" t="str">
        <f t="shared" si="16"/>
        <v>Bea</v>
      </c>
      <c r="G36" s="119"/>
      <c r="I36" s="38"/>
      <c r="J36" s="110" t="str">
        <f t="shared" ref="J36:K36" si="17">H35</f>
        <v>David Cruz</v>
      </c>
      <c r="K36" s="27" t="str">
        <f t="shared" si="17"/>
        <v>WS</v>
      </c>
    </row>
    <row r="37" spans="1:11">
      <c r="A37" s="119"/>
      <c r="B37" s="27" t="str">
        <f>Pools!F81</f>
        <v>Christian Wassweiler</v>
      </c>
      <c r="C37" s="32" t="str">
        <f>Pools!G81</f>
        <v>Bea</v>
      </c>
      <c r="D37" s="104" t="s">
        <v>394</v>
      </c>
      <c r="G37" s="119"/>
      <c r="H37" s="27" t="str">
        <f>Pools!F86</f>
        <v>Mike McKey</v>
      </c>
      <c r="I37" s="32" t="str">
        <f>Pools!G86</f>
        <v>High</v>
      </c>
      <c r="J37" s="104" t="s">
        <v>382</v>
      </c>
    </row>
    <row r="38" spans="1:11">
      <c r="A38" s="119"/>
      <c r="G38" s="119"/>
    </row>
    <row r="39" spans="1:11">
      <c r="A39" s="119"/>
      <c r="B39" s="27" t="str">
        <f>Pools!F80</f>
        <v>Cory Cummings</v>
      </c>
      <c r="C39" s="27" t="str">
        <f>Pools!G80</f>
        <v>VCB</v>
      </c>
      <c r="G39" s="119"/>
      <c r="H39" s="27" t="str">
        <f>Pools!F85</f>
        <v>Luis Garcia</v>
      </c>
      <c r="I39" s="27" t="str">
        <f>Pools!G85</f>
        <v>RH</v>
      </c>
    </row>
    <row r="40" spans="1:11">
      <c r="A40" s="119"/>
      <c r="C40" s="38"/>
      <c r="D40" s="110" t="str">
        <f t="shared" ref="D40:E40" si="18">B39</f>
        <v>Cory Cummings</v>
      </c>
      <c r="E40" s="27" t="str">
        <f t="shared" si="18"/>
        <v>VCB</v>
      </c>
      <c r="G40" s="119"/>
      <c r="I40" s="38"/>
      <c r="J40" s="110" t="str">
        <f t="shared" ref="J40:K40" si="19">H39</f>
        <v>Luis Garcia</v>
      </c>
      <c r="K40" s="27" t="str">
        <f t="shared" si="19"/>
        <v>RH</v>
      </c>
    </row>
    <row r="41" spans="1:11">
      <c r="A41" s="119"/>
      <c r="B41" s="27" t="str">
        <f>Pools!F82</f>
        <v>Matt Quintana</v>
      </c>
      <c r="C41" s="32" t="str">
        <f>Pools!G82</f>
        <v>NFA</v>
      </c>
      <c r="D41" s="104" t="s">
        <v>428</v>
      </c>
      <c r="G41" s="119"/>
      <c r="H41" s="27" t="str">
        <f>Pools!F87</f>
        <v>Brandon Bogart</v>
      </c>
      <c r="I41" s="32" t="str">
        <f>Pools!G87</f>
        <v>King</v>
      </c>
      <c r="J41" s="104" t="s">
        <v>430</v>
      </c>
    </row>
    <row r="42" spans="1:11" ht="15.75" thickBot="1">
      <c r="A42" s="2"/>
      <c r="B42" s="33"/>
      <c r="C42" s="33"/>
      <c r="D42" s="108"/>
      <c r="E42" s="33"/>
      <c r="F42" s="4"/>
      <c r="G42" s="4"/>
      <c r="H42" s="33"/>
      <c r="I42" s="33"/>
      <c r="J42" s="108"/>
      <c r="K42" s="33"/>
    </row>
    <row r="43" spans="1:11" ht="14.45" customHeight="1">
      <c r="A43" s="119" t="s">
        <v>33</v>
      </c>
      <c r="B43" s="27" t="str">
        <f>Pools!F79</f>
        <v>Ron McCabe</v>
      </c>
      <c r="C43" s="27" t="str">
        <f>Pools!G79</f>
        <v>JJEF</v>
      </c>
      <c r="G43" s="119" t="s">
        <v>33</v>
      </c>
      <c r="H43" s="27" t="str">
        <f>Pools!F84</f>
        <v>David Cruz</v>
      </c>
      <c r="I43" s="27" t="str">
        <f>Pools!G84</f>
        <v>WS</v>
      </c>
    </row>
    <row r="44" spans="1:11">
      <c r="A44" s="119"/>
      <c r="C44" s="38"/>
      <c r="D44" s="110" t="str">
        <f t="shared" ref="D44:E44" si="20">B45</f>
        <v>Matt Quintana</v>
      </c>
      <c r="E44" s="27" t="str">
        <f t="shared" si="20"/>
        <v>NFA</v>
      </c>
      <c r="G44" s="119"/>
      <c r="I44" s="38"/>
      <c r="J44" s="110" t="str">
        <f t="shared" ref="J44:K44" si="21">H43</f>
        <v>David Cruz</v>
      </c>
      <c r="K44" s="27" t="str">
        <f t="shared" si="21"/>
        <v>WS</v>
      </c>
    </row>
    <row r="45" spans="1:11">
      <c r="A45" s="119"/>
      <c r="B45" s="27" t="str">
        <f>Pools!F82</f>
        <v>Matt Quintana</v>
      </c>
      <c r="C45" s="32" t="str">
        <f>Pools!G82</f>
        <v>NFA</v>
      </c>
      <c r="D45" s="104" t="s">
        <v>478</v>
      </c>
      <c r="G45" s="119"/>
      <c r="H45" s="27" t="str">
        <f>Pools!F87</f>
        <v>Brandon Bogart</v>
      </c>
      <c r="I45" s="32" t="str">
        <f>Pools!G87</f>
        <v>King</v>
      </c>
      <c r="J45" s="104" t="s">
        <v>480</v>
      </c>
    </row>
    <row r="46" spans="1:11">
      <c r="A46" s="119"/>
      <c r="G46" s="119"/>
    </row>
    <row r="47" spans="1:11">
      <c r="A47" s="119"/>
      <c r="B47" s="27" t="str">
        <f>Pools!F80</f>
        <v>Cory Cummings</v>
      </c>
      <c r="C47" s="27" t="str">
        <f>Pools!G80</f>
        <v>VCB</v>
      </c>
      <c r="G47" s="119"/>
      <c r="H47" s="27" t="str">
        <f>Pools!F85</f>
        <v>Luis Garcia</v>
      </c>
      <c r="I47" s="27" t="str">
        <f>Pools!G85</f>
        <v>RH</v>
      </c>
    </row>
    <row r="48" spans="1:11">
      <c r="A48" s="119"/>
      <c r="C48" s="38"/>
      <c r="D48" s="110" t="str">
        <f t="shared" ref="D48:E48" si="22">B49</f>
        <v>Christian Wassweiler</v>
      </c>
      <c r="E48" s="27" t="str">
        <f t="shared" si="22"/>
        <v>Bea</v>
      </c>
      <c r="G48" s="119"/>
      <c r="I48" s="38"/>
      <c r="J48" s="110" t="str">
        <f t="shared" ref="J48:K48" si="23">H47</f>
        <v>Luis Garcia</v>
      </c>
      <c r="K48" s="27" t="str">
        <f t="shared" si="23"/>
        <v>RH</v>
      </c>
    </row>
    <row r="49" spans="1:11">
      <c r="A49" s="119"/>
      <c r="B49" s="27" t="str">
        <f>Pools!F81</f>
        <v>Christian Wassweiler</v>
      </c>
      <c r="C49" s="32" t="str">
        <f>Pools!G81</f>
        <v>Bea</v>
      </c>
      <c r="D49" s="104" t="s">
        <v>479</v>
      </c>
      <c r="G49" s="119"/>
      <c r="H49" s="27" t="str">
        <f>Pools!F86</f>
        <v>Mike McKey</v>
      </c>
      <c r="I49" s="32" t="str">
        <f>Pools!G86</f>
        <v>High</v>
      </c>
      <c r="J49" s="104" t="s">
        <v>441</v>
      </c>
    </row>
    <row r="50" spans="1:11" ht="15.75" thickBot="1">
      <c r="A50" s="2"/>
      <c r="B50" s="33"/>
      <c r="C50" s="33"/>
      <c r="D50" s="108"/>
      <c r="E50" s="33"/>
      <c r="F50" s="4"/>
      <c r="G50" s="4"/>
      <c r="H50" s="33"/>
      <c r="I50" s="33"/>
      <c r="J50" s="108"/>
      <c r="K50" s="33"/>
    </row>
  </sheetData>
  <mergeCells count="18">
    <mergeCell ref="A43:A49"/>
    <mergeCell ref="G43:G49"/>
    <mergeCell ref="A18:A24"/>
    <mergeCell ref="G18:G24"/>
    <mergeCell ref="A26:C26"/>
    <mergeCell ref="E26:F26"/>
    <mergeCell ref="G26:I26"/>
    <mergeCell ref="A27:A33"/>
    <mergeCell ref="G27:G33"/>
    <mergeCell ref="A35:A41"/>
    <mergeCell ref="G35:G41"/>
    <mergeCell ref="A10:A16"/>
    <mergeCell ref="G10:G16"/>
    <mergeCell ref="A1:C1"/>
    <mergeCell ref="E1:F1"/>
    <mergeCell ref="G1:I1"/>
    <mergeCell ref="A2:A8"/>
    <mergeCell ref="G2:G8"/>
  </mergeCells>
  <pageMargins left="0.7" right="0.7" top="0.75" bottom="0.75" header="0.3" footer="0.3"/>
  <pageSetup scale="6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Pools</vt:lpstr>
      <vt:lpstr>Match-Ups</vt:lpstr>
      <vt:lpstr>99</vt:lpstr>
      <vt:lpstr>106</vt:lpstr>
      <vt:lpstr>113</vt:lpstr>
      <vt:lpstr>120</vt:lpstr>
      <vt:lpstr>126</vt:lpstr>
      <vt:lpstr>132</vt:lpstr>
      <vt:lpstr>138</vt:lpstr>
      <vt:lpstr>145</vt:lpstr>
      <vt:lpstr>152</vt:lpstr>
      <vt:lpstr>160</vt:lpstr>
      <vt:lpstr>170</vt:lpstr>
      <vt:lpstr>182</vt:lpstr>
      <vt:lpstr>195</vt:lpstr>
      <vt:lpstr>220</vt:lpstr>
      <vt:lpstr>220B</vt:lpstr>
      <vt:lpstr>285</vt:lpstr>
      <vt:lpstr>Random#</vt:lpstr>
      <vt:lpstr>Rand Teams</vt:lpstr>
      <vt:lpstr>Extras</vt:lpstr>
      <vt:lpstr>Pools!Print_Area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Ryley</dc:creator>
  <cp:lastModifiedBy>Carey</cp:lastModifiedBy>
  <cp:lastPrinted>2011-12-27T02:46:51Z</cp:lastPrinted>
  <dcterms:created xsi:type="dcterms:W3CDTF">2010-12-29T13:05:48Z</dcterms:created>
  <dcterms:modified xsi:type="dcterms:W3CDTF">2011-12-29T11:18:21Z</dcterms:modified>
</cp:coreProperties>
</file>