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20" yWindow="-150" windowWidth="3915" windowHeight="9810" tabRatio="900" activeTab="3"/>
  </bookViews>
  <sheets>
    <sheet name="Pools" sheetId="1" r:id="rId1"/>
    <sheet name="Match-Ups" sheetId="4" r:id="rId2"/>
    <sheet name="Formula" sheetId="2" r:id="rId3"/>
    <sheet name="99" sheetId="5" r:id="rId4"/>
    <sheet name="106" sheetId="6" r:id="rId5"/>
    <sheet name="113" sheetId="8" r:id="rId6"/>
    <sheet name="120" sheetId="9" r:id="rId7"/>
    <sheet name="126" sheetId="10" r:id="rId8"/>
    <sheet name="132" sheetId="11" r:id="rId9"/>
    <sheet name="138" sheetId="12" r:id="rId10"/>
    <sheet name="145" sheetId="13" r:id="rId11"/>
    <sheet name="152" sheetId="14" r:id="rId12"/>
    <sheet name="160" sheetId="15" r:id="rId13"/>
    <sheet name="170" sheetId="16" r:id="rId14"/>
    <sheet name="182" sheetId="17" r:id="rId15"/>
    <sheet name="195" sheetId="18" r:id="rId16"/>
    <sheet name="220" sheetId="19" r:id="rId17"/>
    <sheet name="220B" sheetId="21" r:id="rId18"/>
    <sheet name="285" sheetId="20" r:id="rId19"/>
  </sheets>
  <definedNames>
    <definedName name="_xlnm.Print_Area" localSheetId="4">'106'!$A$1:$G$46</definedName>
    <definedName name="_xlnm.Print_Area" localSheetId="5">'113'!$A$1:$G$46</definedName>
    <definedName name="_xlnm.Print_Area" localSheetId="6">'120'!$A$1:$G$46</definedName>
    <definedName name="_xlnm.Print_Area" localSheetId="7">'126'!$A$1:$G$46</definedName>
    <definedName name="_xlnm.Print_Area" localSheetId="8">'132'!$A$1:$G$46</definedName>
    <definedName name="_xlnm.Print_Area" localSheetId="9">'138'!$A$1:$G$46</definedName>
    <definedName name="_xlnm.Print_Area" localSheetId="10">'145'!$A$1:$G$46</definedName>
    <definedName name="_xlnm.Print_Area" localSheetId="11">'152'!$A$1:$G$46</definedName>
    <definedName name="_xlnm.Print_Area" localSheetId="12">'160'!$A$1:$G$46</definedName>
    <definedName name="_xlnm.Print_Area" localSheetId="13">'170'!$A$1:$G$46</definedName>
    <definedName name="_xlnm.Print_Area" localSheetId="14">'182'!$A$1:$G$46</definedName>
    <definedName name="_xlnm.Print_Area" localSheetId="15">'195'!$A$1:$G$46</definedName>
    <definedName name="_xlnm.Print_Area" localSheetId="16">'220'!$A$1:$G$46</definedName>
    <definedName name="_xlnm.Print_Area" localSheetId="17">'220B'!$A$1:$G$46</definedName>
    <definedName name="_xlnm.Print_Area" localSheetId="18">'285'!$A$1:$G$46</definedName>
    <definedName name="_xlnm.Print_Area" localSheetId="3">'99'!$A$1:$G$46</definedName>
    <definedName name="_xlnm.Print_Area" localSheetId="2">Formula!$A$1:$G$42</definedName>
    <definedName name="_xlnm.Print_Area" localSheetId="0">Pools!$A$1:$H$175</definedName>
  </definedNames>
  <calcPr calcId="145621"/>
</workbook>
</file>

<file path=xl/calcChain.xml><?xml version="1.0" encoding="utf-8"?>
<calcChain xmlns="http://schemas.openxmlformats.org/spreadsheetml/2006/main">
  <c r="A14" i="13" l="1"/>
  <c r="C27" i="13" s="1"/>
  <c r="E26" i="13" s="1"/>
  <c r="B14" i="13"/>
  <c r="D27" i="13" s="1"/>
  <c r="F26" i="13" s="1"/>
  <c r="A6" i="8"/>
  <c r="C23" i="8" s="1"/>
  <c r="B35" i="6"/>
  <c r="D34" i="6" s="1"/>
  <c r="F32" i="6" s="1"/>
  <c r="B16" i="21"/>
  <c r="D15" i="21" s="1"/>
  <c r="F13" i="21" s="1"/>
  <c r="B14" i="21"/>
  <c r="D27" i="21" s="1"/>
  <c r="B12" i="21"/>
  <c r="D11" i="21" s="1"/>
  <c r="F19" i="21" s="1"/>
  <c r="B10" i="21"/>
  <c r="D25" i="21" s="1"/>
  <c r="F26" i="21" s="1"/>
  <c r="B8" i="21"/>
  <c r="D7" i="21" s="1"/>
  <c r="F17" i="21" s="1"/>
  <c r="B6" i="21"/>
  <c r="F22" i="21" s="1"/>
  <c r="A16" i="21"/>
  <c r="C15" i="21" s="1"/>
  <c r="E13" i="21" s="1"/>
  <c r="G9" i="21" s="1"/>
  <c r="A14" i="21"/>
  <c r="C27" i="21" s="1"/>
  <c r="A12" i="21"/>
  <c r="C11" i="21" s="1"/>
  <c r="E19" i="21" s="1"/>
  <c r="A10" i="21"/>
  <c r="C25" i="21" s="1"/>
  <c r="E26" i="21" s="1"/>
  <c r="A8" i="21"/>
  <c r="C7" i="21" s="1"/>
  <c r="E17" i="21" s="1"/>
  <c r="G18" i="21" s="1"/>
  <c r="A6" i="21"/>
  <c r="E22" i="21" s="1"/>
  <c r="G24" i="21" s="1"/>
  <c r="B4" i="21"/>
  <c r="D21" i="21" s="1"/>
  <c r="A4" i="21"/>
  <c r="C21" i="21" s="1"/>
  <c r="B2" i="21"/>
  <c r="D3" i="21" s="1"/>
  <c r="F5" i="21" s="1"/>
  <c r="A2" i="21"/>
  <c r="C3" i="21" s="1"/>
  <c r="E5" i="21" s="1"/>
  <c r="A35" i="6"/>
  <c r="C34" i="6" s="1"/>
  <c r="E32" i="6" s="1"/>
  <c r="G36" i="6" s="1"/>
  <c r="B41" i="20"/>
  <c r="D40" i="20" s="1"/>
  <c r="B39" i="20"/>
  <c r="B38" i="20"/>
  <c r="B36" i="20"/>
  <c r="D37" i="20" s="1"/>
  <c r="F38" i="20" s="1"/>
  <c r="B35" i="20"/>
  <c r="D34" i="20" s="1"/>
  <c r="B33" i="20"/>
  <c r="B32" i="20"/>
  <c r="B30" i="20"/>
  <c r="D31" i="20" s="1"/>
  <c r="F32" i="20" s="1"/>
  <c r="A41" i="20"/>
  <c r="C40" i="20" s="1"/>
  <c r="A39" i="20"/>
  <c r="A38" i="20"/>
  <c r="A36" i="20"/>
  <c r="C37" i="20" s="1"/>
  <c r="E38" i="20" s="1"/>
  <c r="A35" i="20"/>
  <c r="C34" i="20" s="1"/>
  <c r="A33" i="20"/>
  <c r="A32" i="20"/>
  <c r="A30" i="20"/>
  <c r="C31" i="20" s="1"/>
  <c r="E32" i="20" s="1"/>
  <c r="G36" i="20" s="1"/>
  <c r="B41" i="19"/>
  <c r="B39" i="19"/>
  <c r="B38" i="19"/>
  <c r="B36" i="19"/>
  <c r="B35" i="19"/>
  <c r="B33" i="19"/>
  <c r="B32" i="19"/>
  <c r="B30" i="19"/>
  <c r="A41" i="19"/>
  <c r="A39" i="19"/>
  <c r="A38" i="19"/>
  <c r="A36" i="19"/>
  <c r="A35" i="19"/>
  <c r="A33" i="19"/>
  <c r="A32" i="19"/>
  <c r="A30" i="19"/>
  <c r="B41" i="18"/>
  <c r="D40" i="18" s="1"/>
  <c r="F38" i="18" s="1"/>
  <c r="B39" i="18"/>
  <c r="B38" i="18"/>
  <c r="B36" i="18"/>
  <c r="D37" i="18" s="1"/>
  <c r="B35" i="18"/>
  <c r="B33" i="18"/>
  <c r="B32" i="18"/>
  <c r="B30" i="18"/>
  <c r="D31" i="18" s="1"/>
  <c r="F32" i="18" s="1"/>
  <c r="A41" i="18"/>
  <c r="C40" i="18" s="1"/>
  <c r="E38" i="18" s="1"/>
  <c r="G36" i="18" s="1"/>
  <c r="A39" i="18"/>
  <c r="A38" i="18"/>
  <c r="A36" i="18"/>
  <c r="C37" i="18" s="1"/>
  <c r="A35" i="18"/>
  <c r="A33" i="18"/>
  <c r="A32" i="18"/>
  <c r="A30" i="18"/>
  <c r="C31" i="18" s="1"/>
  <c r="E32" i="18" s="1"/>
  <c r="B41" i="17"/>
  <c r="D40" i="17" s="1"/>
  <c r="B39" i="17"/>
  <c r="B38" i="17"/>
  <c r="B36" i="17"/>
  <c r="D37" i="17" s="1"/>
  <c r="F38" i="17" s="1"/>
  <c r="B35" i="17"/>
  <c r="B33" i="17"/>
  <c r="D34" i="17" s="1"/>
  <c r="B32" i="17"/>
  <c r="B30" i="17"/>
  <c r="D31" i="17" s="1"/>
  <c r="F32" i="17" s="1"/>
  <c r="A41" i="17"/>
  <c r="C40" i="17" s="1"/>
  <c r="A39" i="17"/>
  <c r="A38" i="17"/>
  <c r="A36" i="17"/>
  <c r="C37" i="17" s="1"/>
  <c r="E38" i="17" s="1"/>
  <c r="G36" i="17" s="1"/>
  <c r="A35" i="17"/>
  <c r="A33" i="17"/>
  <c r="C34" i="17" s="1"/>
  <c r="A32" i="17"/>
  <c r="A30" i="17"/>
  <c r="C31" i="17" s="1"/>
  <c r="E32" i="17" s="1"/>
  <c r="B41" i="16"/>
  <c r="B39" i="16"/>
  <c r="D40" i="16" s="1"/>
  <c r="B38" i="16"/>
  <c r="B36" i="16"/>
  <c r="D37" i="16" s="1"/>
  <c r="F38" i="16" s="1"/>
  <c r="B35" i="16"/>
  <c r="D34" i="16" s="1"/>
  <c r="F32" i="16" s="1"/>
  <c r="B33" i="16"/>
  <c r="B32" i="16"/>
  <c r="B30" i="16"/>
  <c r="D31" i="16" s="1"/>
  <c r="A41" i="16"/>
  <c r="A39" i="16"/>
  <c r="C40" i="16" s="1"/>
  <c r="A38" i="16"/>
  <c r="A36" i="16"/>
  <c r="C37" i="16" s="1"/>
  <c r="E38" i="16" s="1"/>
  <c r="A35" i="16"/>
  <c r="C34" i="16" s="1"/>
  <c r="E32" i="16" s="1"/>
  <c r="G36" i="16" s="1"/>
  <c r="A33" i="16"/>
  <c r="A32" i="16"/>
  <c r="A30" i="16"/>
  <c r="C31" i="16" s="1"/>
  <c r="B41" i="15"/>
  <c r="B39" i="15"/>
  <c r="D40" i="15" s="1"/>
  <c r="B38" i="15"/>
  <c r="B36" i="15"/>
  <c r="D37" i="15" s="1"/>
  <c r="F38" i="15" s="1"/>
  <c r="B35" i="15"/>
  <c r="D34" i="15" s="1"/>
  <c r="F32" i="15" s="1"/>
  <c r="B33" i="15"/>
  <c r="B32" i="15"/>
  <c r="B30" i="15"/>
  <c r="D31" i="15" s="1"/>
  <c r="A41" i="15"/>
  <c r="A39" i="15"/>
  <c r="C40" i="15" s="1"/>
  <c r="A38" i="15"/>
  <c r="A36" i="15"/>
  <c r="C37" i="15" s="1"/>
  <c r="E38" i="15" s="1"/>
  <c r="A35" i="15"/>
  <c r="C34" i="15" s="1"/>
  <c r="E32" i="15" s="1"/>
  <c r="G36" i="15" s="1"/>
  <c r="A33" i="15"/>
  <c r="A32" i="15"/>
  <c r="A30" i="15"/>
  <c r="C31" i="15" s="1"/>
  <c r="B41" i="14"/>
  <c r="D40" i="14" s="1"/>
  <c r="B39" i="14"/>
  <c r="B38" i="14"/>
  <c r="B36" i="14"/>
  <c r="D37" i="14" s="1"/>
  <c r="F38" i="14" s="1"/>
  <c r="B35" i="14"/>
  <c r="B33" i="14"/>
  <c r="D34" i="14" s="1"/>
  <c r="B32" i="14"/>
  <c r="D31" i="14" s="1"/>
  <c r="F32" i="14" s="1"/>
  <c r="B30" i="14"/>
  <c r="A41" i="14"/>
  <c r="C40" i="14" s="1"/>
  <c r="A39" i="14"/>
  <c r="A38" i="14"/>
  <c r="A36" i="14"/>
  <c r="C37" i="14" s="1"/>
  <c r="E38" i="14" s="1"/>
  <c r="G36" i="14" s="1"/>
  <c r="A35" i="14"/>
  <c r="A33" i="14"/>
  <c r="C34" i="14" s="1"/>
  <c r="A32" i="14"/>
  <c r="C31" i="14" s="1"/>
  <c r="E32" i="14" s="1"/>
  <c r="A30" i="14"/>
  <c r="B41" i="13"/>
  <c r="D40" i="13" s="1"/>
  <c r="F38" i="13" s="1"/>
  <c r="B39" i="13"/>
  <c r="B38" i="13"/>
  <c r="B36" i="13"/>
  <c r="D37" i="13" s="1"/>
  <c r="B35" i="13"/>
  <c r="D34" i="13" s="1"/>
  <c r="F32" i="13" s="1"/>
  <c r="B33" i="13"/>
  <c r="B32" i="13"/>
  <c r="B30" i="13"/>
  <c r="D31" i="13" s="1"/>
  <c r="A41" i="13"/>
  <c r="C40" i="13" s="1"/>
  <c r="E38" i="13" s="1"/>
  <c r="A39" i="13"/>
  <c r="A38" i="13"/>
  <c r="A36" i="13"/>
  <c r="C37" i="13" s="1"/>
  <c r="A35" i="13"/>
  <c r="C34" i="13" s="1"/>
  <c r="E32" i="13" s="1"/>
  <c r="G36" i="13" s="1"/>
  <c r="A33" i="13"/>
  <c r="A32" i="13"/>
  <c r="A30" i="13"/>
  <c r="C31" i="13" s="1"/>
  <c r="B41" i="12"/>
  <c r="D40" i="12" s="1"/>
  <c r="B39" i="12"/>
  <c r="B38" i="12"/>
  <c r="B36" i="12"/>
  <c r="D37" i="12" s="1"/>
  <c r="F38" i="12" s="1"/>
  <c r="B35" i="12"/>
  <c r="D34" i="12" s="1"/>
  <c r="F32" i="12" s="1"/>
  <c r="B33" i="12"/>
  <c r="B32" i="12"/>
  <c r="B30" i="12"/>
  <c r="D31" i="12" s="1"/>
  <c r="A41" i="12"/>
  <c r="C40" i="12" s="1"/>
  <c r="A39" i="12"/>
  <c r="A38" i="12"/>
  <c r="A36" i="12"/>
  <c r="C37" i="12" s="1"/>
  <c r="E38" i="12" s="1"/>
  <c r="G36" i="12" s="1"/>
  <c r="A35" i="12"/>
  <c r="C34" i="12" s="1"/>
  <c r="E32" i="12" s="1"/>
  <c r="A33" i="12"/>
  <c r="A32" i="12"/>
  <c r="A30" i="12"/>
  <c r="C31" i="12" s="1"/>
  <c r="B41" i="11"/>
  <c r="D40" i="11" s="1"/>
  <c r="B39" i="11"/>
  <c r="B38" i="11"/>
  <c r="B36" i="11"/>
  <c r="D37" i="11" s="1"/>
  <c r="F38" i="11" s="1"/>
  <c r="B35" i="11"/>
  <c r="D34" i="11" s="1"/>
  <c r="B33" i="11"/>
  <c r="B32" i="11"/>
  <c r="B30" i="11"/>
  <c r="D31" i="11" s="1"/>
  <c r="F32" i="11" s="1"/>
  <c r="A41" i="11"/>
  <c r="C40" i="11" s="1"/>
  <c r="A39" i="11"/>
  <c r="A38" i="11"/>
  <c r="A36" i="11"/>
  <c r="C37" i="11" s="1"/>
  <c r="E38" i="11" s="1"/>
  <c r="A35" i="11"/>
  <c r="C34" i="11" s="1"/>
  <c r="A33" i="11"/>
  <c r="A32" i="11"/>
  <c r="A30" i="11"/>
  <c r="C31" i="11" s="1"/>
  <c r="E32" i="11" s="1"/>
  <c r="G36" i="11" s="1"/>
  <c r="B41" i="10"/>
  <c r="B39" i="10"/>
  <c r="D40" i="10" s="1"/>
  <c r="B38" i="10"/>
  <c r="B36" i="10"/>
  <c r="D37" i="10" s="1"/>
  <c r="F38" i="10" s="1"/>
  <c r="B35" i="10"/>
  <c r="D34" i="10" s="1"/>
  <c r="B33" i="10"/>
  <c r="B32" i="10"/>
  <c r="B30" i="10"/>
  <c r="D31" i="10" s="1"/>
  <c r="F32" i="10" s="1"/>
  <c r="A41" i="10"/>
  <c r="A39" i="10"/>
  <c r="C40" i="10" s="1"/>
  <c r="A38" i="10"/>
  <c r="A36" i="10"/>
  <c r="C37" i="10" s="1"/>
  <c r="E38" i="10" s="1"/>
  <c r="A35" i="10"/>
  <c r="C34" i="10" s="1"/>
  <c r="A33" i="10"/>
  <c r="A32" i="10"/>
  <c r="A30" i="10"/>
  <c r="C31" i="10" s="1"/>
  <c r="E32" i="10" s="1"/>
  <c r="G36" i="10" s="1"/>
  <c r="B41" i="9"/>
  <c r="D40" i="9" s="1"/>
  <c r="B39" i="9"/>
  <c r="B38" i="9"/>
  <c r="D37" i="9" s="1"/>
  <c r="F38" i="9" s="1"/>
  <c r="B36" i="9"/>
  <c r="B35" i="9"/>
  <c r="D34" i="9" s="1"/>
  <c r="F32" i="9" s="1"/>
  <c r="B33" i="9"/>
  <c r="B32" i="9"/>
  <c r="B30" i="9"/>
  <c r="D31" i="9" s="1"/>
  <c r="A41" i="9"/>
  <c r="C40" i="9" s="1"/>
  <c r="A39" i="9"/>
  <c r="A38" i="9"/>
  <c r="C37" i="9" s="1"/>
  <c r="E38" i="9" s="1"/>
  <c r="G36" i="9" s="1"/>
  <c r="A36" i="9"/>
  <c r="A35" i="9"/>
  <c r="C34" i="9" s="1"/>
  <c r="E32" i="9" s="1"/>
  <c r="A33" i="9"/>
  <c r="A32" i="9"/>
  <c r="A30" i="9"/>
  <c r="C31" i="9" s="1"/>
  <c r="B41" i="6"/>
  <c r="D40" i="6" s="1"/>
  <c r="B39" i="6"/>
  <c r="B38" i="6"/>
  <c r="D37" i="6" s="1"/>
  <c r="F38" i="6" s="1"/>
  <c r="B36" i="6"/>
  <c r="B33" i="6"/>
  <c r="B32" i="6"/>
  <c r="B30" i="6"/>
  <c r="D31" i="6" s="1"/>
  <c r="B41" i="8"/>
  <c r="D40" i="8" s="1"/>
  <c r="B39" i="8"/>
  <c r="B38" i="8"/>
  <c r="B36" i="8"/>
  <c r="D37" i="8" s="1"/>
  <c r="F38" i="8" s="1"/>
  <c r="B35" i="8"/>
  <c r="D34" i="8" s="1"/>
  <c r="F32" i="8" s="1"/>
  <c r="B33" i="8"/>
  <c r="B32" i="8"/>
  <c r="B30" i="8"/>
  <c r="D31" i="8" s="1"/>
  <c r="A41" i="8"/>
  <c r="C40" i="8" s="1"/>
  <c r="A39" i="8"/>
  <c r="A38" i="8"/>
  <c r="A36" i="8"/>
  <c r="C37" i="8" s="1"/>
  <c r="E38" i="8" s="1"/>
  <c r="A35" i="8"/>
  <c r="C34" i="8" s="1"/>
  <c r="E32" i="8" s="1"/>
  <c r="G36" i="8" s="1"/>
  <c r="A33" i="8"/>
  <c r="A32" i="8"/>
  <c r="A30" i="8"/>
  <c r="C31" i="8" s="1"/>
  <c r="A41" i="6"/>
  <c r="C40" i="6" s="1"/>
  <c r="A39" i="6"/>
  <c r="A38" i="6"/>
  <c r="C37" i="6" s="1"/>
  <c r="E38" i="6" s="1"/>
  <c r="A36" i="6"/>
  <c r="A33" i="6"/>
  <c r="A32" i="6"/>
  <c r="A30" i="6"/>
  <c r="C31" i="6" s="1"/>
  <c r="B41" i="5"/>
  <c r="D40" i="5" s="1"/>
  <c r="F38" i="5" s="1"/>
  <c r="B39" i="5"/>
  <c r="B38" i="5"/>
  <c r="B36" i="5"/>
  <c r="D37" i="5" s="1"/>
  <c r="B35" i="5"/>
  <c r="D34" i="5" s="1"/>
  <c r="F32" i="5" s="1"/>
  <c r="B33" i="5"/>
  <c r="B32" i="5"/>
  <c r="B30" i="5"/>
  <c r="D31" i="5" s="1"/>
  <c r="A41" i="5"/>
  <c r="C40" i="5" s="1"/>
  <c r="E38" i="5" s="1"/>
  <c r="A39" i="5"/>
  <c r="A38" i="5"/>
  <c r="A36" i="5"/>
  <c r="C37" i="5" s="1"/>
  <c r="A35" i="5"/>
  <c r="C34" i="5" s="1"/>
  <c r="E32" i="5" s="1"/>
  <c r="G36" i="5" s="1"/>
  <c r="A33" i="5"/>
  <c r="A32" i="5"/>
  <c r="A30" i="5"/>
  <c r="C31" i="5" s="1"/>
  <c r="B16" i="20"/>
  <c r="D15" i="20" s="1"/>
  <c r="F13" i="20" s="1"/>
  <c r="B14" i="20"/>
  <c r="D27" i="20" s="1"/>
  <c r="B12" i="20"/>
  <c r="D25" i="20" s="1"/>
  <c r="F26" i="20" s="1"/>
  <c r="B10" i="20"/>
  <c r="D11" i="20" s="1"/>
  <c r="F19" i="20" s="1"/>
  <c r="B8" i="20"/>
  <c r="D7" i="20" s="1"/>
  <c r="F5" i="20" s="1"/>
  <c r="B6" i="20"/>
  <c r="D23" i="20" s="1"/>
  <c r="B4" i="20"/>
  <c r="F22" i="20" s="1"/>
  <c r="B2" i="20"/>
  <c r="D3" i="20" s="1"/>
  <c r="F17" i="20" s="1"/>
  <c r="A16" i="20"/>
  <c r="C15" i="20" s="1"/>
  <c r="E13" i="20" s="1"/>
  <c r="G9" i="20" s="1"/>
  <c r="A14" i="20"/>
  <c r="C27" i="20" s="1"/>
  <c r="A12" i="20"/>
  <c r="C25" i="20" s="1"/>
  <c r="E26" i="20" s="1"/>
  <c r="A10" i="20"/>
  <c r="C11" i="20" s="1"/>
  <c r="E19" i="20" s="1"/>
  <c r="G18" i="20" s="1"/>
  <c r="A8" i="20"/>
  <c r="C7" i="20" s="1"/>
  <c r="E5" i="20" s="1"/>
  <c r="A6" i="20"/>
  <c r="C23" i="20" s="1"/>
  <c r="A4" i="20"/>
  <c r="E22" i="20" s="1"/>
  <c r="G24" i="20" s="1"/>
  <c r="A2" i="20"/>
  <c r="C3" i="20" s="1"/>
  <c r="E17" i="20" s="1"/>
  <c r="B16" i="19"/>
  <c r="B14" i="19"/>
  <c r="B12" i="19"/>
  <c r="B10" i="19"/>
  <c r="B8" i="19"/>
  <c r="B6" i="19"/>
  <c r="B4" i="19"/>
  <c r="B2" i="19"/>
  <c r="A16" i="19"/>
  <c r="A14" i="19"/>
  <c r="A12" i="19"/>
  <c r="A10" i="19"/>
  <c r="A8" i="19"/>
  <c r="A6" i="19"/>
  <c r="A4" i="19"/>
  <c r="A2" i="19"/>
  <c r="B16" i="18"/>
  <c r="D15" i="18" s="1"/>
  <c r="F19" i="18" s="1"/>
  <c r="B14" i="18"/>
  <c r="D27" i="18" s="1"/>
  <c r="F26" i="18" s="1"/>
  <c r="B12" i="18"/>
  <c r="D25" i="18" s="1"/>
  <c r="B10" i="18"/>
  <c r="D11" i="18" s="1"/>
  <c r="F13" i="18" s="1"/>
  <c r="B8" i="18"/>
  <c r="D7" i="18" s="1"/>
  <c r="F5" i="18" s="1"/>
  <c r="B6" i="18"/>
  <c r="D23" i="18" s="1"/>
  <c r="B4" i="18"/>
  <c r="D21" i="18" s="1"/>
  <c r="F22" i="18" s="1"/>
  <c r="B2" i="18"/>
  <c r="D3" i="18" s="1"/>
  <c r="F17" i="18" s="1"/>
  <c r="A16" i="18"/>
  <c r="C15" i="18" s="1"/>
  <c r="E19" i="18" s="1"/>
  <c r="A14" i="18"/>
  <c r="C27" i="18" s="1"/>
  <c r="E26" i="18" s="1"/>
  <c r="G24" i="18" s="1"/>
  <c r="A12" i="18"/>
  <c r="C25" i="18" s="1"/>
  <c r="A10" i="18"/>
  <c r="C11" i="18" s="1"/>
  <c r="E13" i="18" s="1"/>
  <c r="A8" i="18"/>
  <c r="C7" i="18" s="1"/>
  <c r="E5" i="18" s="1"/>
  <c r="G9" i="18" s="1"/>
  <c r="A6" i="18"/>
  <c r="C23" i="18" s="1"/>
  <c r="A4" i="18"/>
  <c r="C21" i="18" s="1"/>
  <c r="E22" i="18" s="1"/>
  <c r="A2" i="18"/>
  <c r="C3" i="18" s="1"/>
  <c r="E17" i="18" s="1"/>
  <c r="G18" i="18" s="1"/>
  <c r="B16" i="17"/>
  <c r="D15" i="17" s="1"/>
  <c r="F13" i="17" s="1"/>
  <c r="B14" i="17"/>
  <c r="D27" i="17" s="1"/>
  <c r="F26" i="17" s="1"/>
  <c r="B12" i="17"/>
  <c r="D25" i="17" s="1"/>
  <c r="B10" i="17"/>
  <c r="D11" i="17" s="1"/>
  <c r="F19" i="17" s="1"/>
  <c r="B8" i="17"/>
  <c r="D7" i="17" s="1"/>
  <c r="F5" i="17" s="1"/>
  <c r="B6" i="17"/>
  <c r="D23" i="17" s="1"/>
  <c r="F22" i="17" s="1"/>
  <c r="B4" i="17"/>
  <c r="D21" i="17" s="1"/>
  <c r="B2" i="17"/>
  <c r="D3" i="17" s="1"/>
  <c r="F17" i="17" s="1"/>
  <c r="A8" i="17"/>
  <c r="C7" i="17" s="1"/>
  <c r="E5" i="17" s="1"/>
  <c r="A16" i="17"/>
  <c r="C15" i="17" s="1"/>
  <c r="E13" i="17" s="1"/>
  <c r="G9" i="17" s="1"/>
  <c r="A14" i="17"/>
  <c r="C27" i="17" s="1"/>
  <c r="E26" i="17" s="1"/>
  <c r="A12" i="17"/>
  <c r="C25" i="17" s="1"/>
  <c r="A10" i="17"/>
  <c r="C11" i="17" s="1"/>
  <c r="E19" i="17" s="1"/>
  <c r="G18" i="17" s="1"/>
  <c r="A6" i="17"/>
  <c r="C23" i="17" s="1"/>
  <c r="E22" i="17" s="1"/>
  <c r="G24" i="17" s="1"/>
  <c r="A4" i="17"/>
  <c r="C21" i="17" s="1"/>
  <c r="A2" i="17"/>
  <c r="C3" i="17" s="1"/>
  <c r="E17" i="17" s="1"/>
  <c r="B16" i="16"/>
  <c r="D15" i="16" s="1"/>
  <c r="F19" i="16" s="1"/>
  <c r="B14" i="16"/>
  <c r="D27" i="16" s="1"/>
  <c r="B12" i="16"/>
  <c r="D25" i="16" s="1"/>
  <c r="F26" i="16" s="1"/>
  <c r="B10" i="16"/>
  <c r="D11" i="16" s="1"/>
  <c r="F13" i="16" s="1"/>
  <c r="B8" i="16"/>
  <c r="D7" i="16" s="1"/>
  <c r="F5" i="16" s="1"/>
  <c r="B6" i="16"/>
  <c r="D23" i="16" s="1"/>
  <c r="B4" i="16"/>
  <c r="D21" i="16" s="1"/>
  <c r="F22" i="16" s="1"/>
  <c r="B2" i="16"/>
  <c r="D3" i="16" s="1"/>
  <c r="F17" i="16" s="1"/>
  <c r="A16" i="16"/>
  <c r="C15" i="16" s="1"/>
  <c r="E19" i="16" s="1"/>
  <c r="A14" i="16"/>
  <c r="C27" i="16" s="1"/>
  <c r="A12" i="16"/>
  <c r="C25" i="16" s="1"/>
  <c r="E26" i="16" s="1"/>
  <c r="G24" i="16" s="1"/>
  <c r="A10" i="16"/>
  <c r="C11" i="16" s="1"/>
  <c r="E13" i="16" s="1"/>
  <c r="A8" i="16"/>
  <c r="C7" i="16" s="1"/>
  <c r="E5" i="16" s="1"/>
  <c r="G9" i="16" s="1"/>
  <c r="A6" i="16"/>
  <c r="C23" i="16" s="1"/>
  <c r="A4" i="16"/>
  <c r="C21" i="16" s="1"/>
  <c r="E22" i="16" s="1"/>
  <c r="A2" i="16"/>
  <c r="C3" i="16" s="1"/>
  <c r="E17" i="16" s="1"/>
  <c r="G18" i="16" s="1"/>
  <c r="B16" i="15"/>
  <c r="D15" i="15" s="1"/>
  <c r="F19" i="15" s="1"/>
  <c r="B14" i="15"/>
  <c r="D27" i="15" s="1"/>
  <c r="F26" i="15" s="1"/>
  <c r="B12" i="15"/>
  <c r="D25" i="15" s="1"/>
  <c r="B10" i="15"/>
  <c r="D11" i="15" s="1"/>
  <c r="F13" i="15" s="1"/>
  <c r="B8" i="15"/>
  <c r="D23" i="15" s="1"/>
  <c r="F22" i="15" s="1"/>
  <c r="B6" i="15"/>
  <c r="D7" i="15" s="1"/>
  <c r="F17" i="15" s="1"/>
  <c r="B4" i="15"/>
  <c r="D21" i="15" s="1"/>
  <c r="B2" i="15"/>
  <c r="D3" i="15" s="1"/>
  <c r="F5" i="15" s="1"/>
  <c r="A16" i="15"/>
  <c r="C15" i="15" s="1"/>
  <c r="E19" i="15" s="1"/>
  <c r="A14" i="15"/>
  <c r="C27" i="15" s="1"/>
  <c r="E26" i="15" s="1"/>
  <c r="A12" i="15"/>
  <c r="C25" i="15" s="1"/>
  <c r="A10" i="15"/>
  <c r="C11" i="15" s="1"/>
  <c r="E13" i="15" s="1"/>
  <c r="G9" i="15" s="1"/>
  <c r="A8" i="15"/>
  <c r="C23" i="15" s="1"/>
  <c r="E22" i="15" s="1"/>
  <c r="G24" i="15" s="1"/>
  <c r="A6" i="15"/>
  <c r="C7" i="15" s="1"/>
  <c r="E17" i="15" s="1"/>
  <c r="G18" i="15" s="1"/>
  <c r="A4" i="15"/>
  <c r="C21" i="15" s="1"/>
  <c r="A2" i="15"/>
  <c r="C3" i="15" s="1"/>
  <c r="E5" i="15" s="1"/>
  <c r="B16" i="14"/>
  <c r="B14" i="14"/>
  <c r="D27" i="14" s="1"/>
  <c r="B12" i="14"/>
  <c r="D25" i="14" s="1"/>
  <c r="F26" i="14" s="1"/>
  <c r="B10" i="14"/>
  <c r="D11" i="14" s="1"/>
  <c r="F19" i="14" s="1"/>
  <c r="B8" i="14"/>
  <c r="D7" i="14" s="1"/>
  <c r="F17" i="14" s="1"/>
  <c r="B6" i="14"/>
  <c r="D23" i="14" s="1"/>
  <c r="F22" i="14" s="1"/>
  <c r="B4" i="14"/>
  <c r="D21" i="14" s="1"/>
  <c r="B2" i="14"/>
  <c r="D3" i="14" s="1"/>
  <c r="F5" i="14" s="1"/>
  <c r="A16" i="14"/>
  <c r="A14" i="14"/>
  <c r="C27" i="14" s="1"/>
  <c r="A12" i="14"/>
  <c r="C25" i="14" s="1"/>
  <c r="E26" i="14" s="1"/>
  <c r="A10" i="14"/>
  <c r="C11" i="14" s="1"/>
  <c r="E19" i="14" s="1"/>
  <c r="G18" i="14" s="1"/>
  <c r="A8" i="14"/>
  <c r="C7" i="14" s="1"/>
  <c r="E17" i="14" s="1"/>
  <c r="A6" i="14"/>
  <c r="C23" i="14" s="1"/>
  <c r="E22" i="14" s="1"/>
  <c r="G24" i="14" s="1"/>
  <c r="A4" i="14"/>
  <c r="C21" i="14" s="1"/>
  <c r="A2" i="14"/>
  <c r="C3" i="14" s="1"/>
  <c r="B16" i="13"/>
  <c r="D15" i="13" s="1"/>
  <c r="F13" i="13" s="1"/>
  <c r="B12" i="13"/>
  <c r="D25" i="13" s="1"/>
  <c r="B10" i="13"/>
  <c r="D11" i="13" s="1"/>
  <c r="F19" i="13" s="1"/>
  <c r="B8" i="13"/>
  <c r="D7" i="13" s="1"/>
  <c r="F17" i="13" s="1"/>
  <c r="B6" i="13"/>
  <c r="D23" i="13" s="1"/>
  <c r="B4" i="13"/>
  <c r="D21" i="13" s="1"/>
  <c r="F22" i="13" s="1"/>
  <c r="B2" i="13"/>
  <c r="D3" i="13" s="1"/>
  <c r="F5" i="13" s="1"/>
  <c r="A16" i="13"/>
  <c r="C15" i="13" s="1"/>
  <c r="E13" i="13" s="1"/>
  <c r="A12" i="13"/>
  <c r="C25" i="13" s="1"/>
  <c r="A10" i="13"/>
  <c r="C11" i="13" s="1"/>
  <c r="E19" i="13" s="1"/>
  <c r="G18" i="13" s="1"/>
  <c r="A8" i="13"/>
  <c r="C7" i="13" s="1"/>
  <c r="E17" i="13" s="1"/>
  <c r="A6" i="13"/>
  <c r="C23" i="13" s="1"/>
  <c r="A4" i="13"/>
  <c r="C21" i="13" s="1"/>
  <c r="E22" i="13" s="1"/>
  <c r="G24" i="13" s="1"/>
  <c r="A2" i="13"/>
  <c r="C3" i="13" s="1"/>
  <c r="E5" i="13" s="1"/>
  <c r="G9" i="13" s="1"/>
  <c r="B16" i="12"/>
  <c r="D27" i="12" s="1"/>
  <c r="B14" i="12"/>
  <c r="D15" i="12" s="1"/>
  <c r="F19" i="12" s="1"/>
  <c r="B12" i="12"/>
  <c r="D25" i="12" s="1"/>
  <c r="F26" i="12" s="1"/>
  <c r="B10" i="12"/>
  <c r="D11" i="12" s="1"/>
  <c r="F13" i="12" s="1"/>
  <c r="B8" i="12"/>
  <c r="D23" i="12" s="1"/>
  <c r="F22" i="12" s="1"/>
  <c r="B6" i="12"/>
  <c r="D7" i="12" s="1"/>
  <c r="F17" i="12" s="1"/>
  <c r="B4" i="12"/>
  <c r="D21" i="12" s="1"/>
  <c r="B2" i="12"/>
  <c r="D3" i="12" s="1"/>
  <c r="F5" i="12" s="1"/>
  <c r="A16" i="12"/>
  <c r="C27" i="12" s="1"/>
  <c r="A14" i="12"/>
  <c r="C15" i="12" s="1"/>
  <c r="E19" i="12" s="1"/>
  <c r="A12" i="12"/>
  <c r="C25" i="12" s="1"/>
  <c r="E26" i="12" s="1"/>
  <c r="A10" i="12"/>
  <c r="C11" i="12" s="1"/>
  <c r="E13" i="12" s="1"/>
  <c r="A8" i="12"/>
  <c r="C23" i="12" s="1"/>
  <c r="E22" i="12" s="1"/>
  <c r="G24" i="12" s="1"/>
  <c r="A6" i="12"/>
  <c r="C7" i="12" s="1"/>
  <c r="E17" i="12" s="1"/>
  <c r="G18" i="12" s="1"/>
  <c r="A4" i="12"/>
  <c r="C21" i="12" s="1"/>
  <c r="A2" i="12"/>
  <c r="C3" i="12" s="1"/>
  <c r="E5" i="12" s="1"/>
  <c r="G9" i="12" s="1"/>
  <c r="B16" i="11"/>
  <c r="D15" i="11" s="1"/>
  <c r="F19" i="11" s="1"/>
  <c r="B14" i="11"/>
  <c r="D27" i="11" s="1"/>
  <c r="B12" i="11"/>
  <c r="D25" i="11" s="1"/>
  <c r="F26" i="11" s="1"/>
  <c r="B10" i="11"/>
  <c r="D11" i="11" s="1"/>
  <c r="F13" i="11" s="1"/>
  <c r="B8" i="11"/>
  <c r="D7" i="11" s="1"/>
  <c r="F5" i="11" s="1"/>
  <c r="B6" i="11"/>
  <c r="D23" i="11" s="1"/>
  <c r="F22" i="11" s="1"/>
  <c r="B4" i="11"/>
  <c r="D21" i="11" s="1"/>
  <c r="B2" i="11"/>
  <c r="D3" i="11" s="1"/>
  <c r="F17" i="11" s="1"/>
  <c r="A16" i="11"/>
  <c r="C15" i="11" s="1"/>
  <c r="E19" i="11" s="1"/>
  <c r="A14" i="11"/>
  <c r="C27" i="11" s="1"/>
  <c r="A12" i="11"/>
  <c r="C25" i="11" s="1"/>
  <c r="E26" i="11" s="1"/>
  <c r="A10" i="11"/>
  <c r="C11" i="11" s="1"/>
  <c r="E13" i="11" s="1"/>
  <c r="A8" i="11"/>
  <c r="C7" i="11" s="1"/>
  <c r="E5" i="11" s="1"/>
  <c r="G9" i="11" s="1"/>
  <c r="A6" i="11"/>
  <c r="C23" i="11" s="1"/>
  <c r="E22" i="11" s="1"/>
  <c r="G24" i="11" s="1"/>
  <c r="A4" i="11"/>
  <c r="C21" i="11" s="1"/>
  <c r="A2" i="11"/>
  <c r="C3" i="11" s="1"/>
  <c r="E17" i="11" s="1"/>
  <c r="G18" i="11" s="1"/>
  <c r="B16" i="10"/>
  <c r="D15" i="10" s="1"/>
  <c r="F19" i="10" s="1"/>
  <c r="B14" i="10"/>
  <c r="D27" i="10" s="1"/>
  <c r="F26" i="10" s="1"/>
  <c r="B12" i="10"/>
  <c r="D25" i="10" s="1"/>
  <c r="B10" i="10"/>
  <c r="D11" i="10" s="1"/>
  <c r="F13" i="10" s="1"/>
  <c r="B8" i="10"/>
  <c r="D7" i="10" s="1"/>
  <c r="F5" i="10" s="1"/>
  <c r="B6" i="10"/>
  <c r="D23" i="10" s="1"/>
  <c r="B4" i="10"/>
  <c r="D21" i="10" s="1"/>
  <c r="F22" i="10" s="1"/>
  <c r="B2" i="10"/>
  <c r="D3" i="10" s="1"/>
  <c r="F17" i="10" s="1"/>
  <c r="A16" i="10"/>
  <c r="C15" i="10" s="1"/>
  <c r="E19" i="10" s="1"/>
  <c r="G18" i="10" s="1"/>
  <c r="A14" i="10"/>
  <c r="C27" i="10" s="1"/>
  <c r="E26" i="10" s="1"/>
  <c r="A12" i="10"/>
  <c r="C25" i="10" s="1"/>
  <c r="A10" i="10"/>
  <c r="C11" i="10" s="1"/>
  <c r="E13" i="10" s="1"/>
  <c r="A8" i="10"/>
  <c r="C7" i="10" s="1"/>
  <c r="E5" i="10" s="1"/>
  <c r="G9" i="10" s="1"/>
  <c r="A6" i="10"/>
  <c r="C23" i="10" s="1"/>
  <c r="A4" i="10"/>
  <c r="C21" i="10" s="1"/>
  <c r="E22" i="10" s="1"/>
  <c r="G24" i="10" s="1"/>
  <c r="A2" i="10"/>
  <c r="C3" i="10" s="1"/>
  <c r="E17" i="10" s="1"/>
  <c r="B16" i="9"/>
  <c r="D27" i="9" s="1"/>
  <c r="B14" i="9"/>
  <c r="D15" i="9" s="1"/>
  <c r="F19" i="9" s="1"/>
  <c r="B12" i="9"/>
  <c r="D25" i="9" s="1"/>
  <c r="F26" i="9" s="1"/>
  <c r="B10" i="9"/>
  <c r="D11" i="9" s="1"/>
  <c r="F13" i="9" s="1"/>
  <c r="B8" i="9"/>
  <c r="D7" i="9" s="1"/>
  <c r="F17" i="9" s="1"/>
  <c r="B6" i="9"/>
  <c r="D23" i="9" s="1"/>
  <c r="F22" i="9" s="1"/>
  <c r="B4" i="9"/>
  <c r="D21" i="9" s="1"/>
  <c r="B2" i="9"/>
  <c r="D3" i="9" s="1"/>
  <c r="F5" i="9" s="1"/>
  <c r="A16" i="9"/>
  <c r="C27" i="9" s="1"/>
  <c r="A14" i="9"/>
  <c r="C15" i="9" s="1"/>
  <c r="E19" i="9" s="1"/>
  <c r="G18" i="9" s="1"/>
  <c r="A12" i="9"/>
  <c r="C25" i="9" s="1"/>
  <c r="E26" i="9" s="1"/>
  <c r="G24" i="9" s="1"/>
  <c r="A10" i="9"/>
  <c r="C11" i="9" s="1"/>
  <c r="E13" i="9" s="1"/>
  <c r="G9" i="9" s="1"/>
  <c r="A8" i="9"/>
  <c r="C7" i="9" s="1"/>
  <c r="E17" i="9" s="1"/>
  <c r="A6" i="9"/>
  <c r="C23" i="9" s="1"/>
  <c r="E22" i="9" s="1"/>
  <c r="A4" i="9"/>
  <c r="C21" i="9" s="1"/>
  <c r="A2" i="9"/>
  <c r="C3" i="9" s="1"/>
  <c r="E5" i="9" s="1"/>
  <c r="B16" i="8"/>
  <c r="D15" i="8" s="1"/>
  <c r="F13" i="8" s="1"/>
  <c r="B14" i="8"/>
  <c r="D27" i="8" s="1"/>
  <c r="B12" i="8"/>
  <c r="D25" i="8" s="1"/>
  <c r="F26" i="8" s="1"/>
  <c r="B10" i="8"/>
  <c r="D11" i="8" s="1"/>
  <c r="F19" i="8" s="1"/>
  <c r="B8" i="8"/>
  <c r="D7" i="8" s="1"/>
  <c r="F5" i="8" s="1"/>
  <c r="B6" i="8"/>
  <c r="D23" i="8" s="1"/>
  <c r="B4" i="8"/>
  <c r="D21" i="8" s="1"/>
  <c r="F22" i="8" s="1"/>
  <c r="B2" i="8"/>
  <c r="D3" i="8" s="1"/>
  <c r="F17" i="8" s="1"/>
  <c r="A16" i="8"/>
  <c r="C15" i="8" s="1"/>
  <c r="E13" i="8" s="1"/>
  <c r="A14" i="8"/>
  <c r="C27" i="8" s="1"/>
  <c r="A12" i="8"/>
  <c r="C25" i="8" s="1"/>
  <c r="E26" i="8" s="1"/>
  <c r="A10" i="8"/>
  <c r="C11" i="8" s="1"/>
  <c r="E19" i="8" s="1"/>
  <c r="A8" i="8"/>
  <c r="C7" i="8" s="1"/>
  <c r="E5" i="8" s="1"/>
  <c r="G9" i="8" s="1"/>
  <c r="A4" i="8"/>
  <c r="C21" i="8" s="1"/>
  <c r="E22" i="8" s="1"/>
  <c r="G24" i="8" s="1"/>
  <c r="A2" i="8"/>
  <c r="C3" i="8" s="1"/>
  <c r="E17" i="8" s="1"/>
  <c r="G18" i="8" s="1"/>
  <c r="B16" i="6"/>
  <c r="D15" i="6" s="1"/>
  <c r="F19" i="6" s="1"/>
  <c r="B14" i="6"/>
  <c r="D27" i="6" s="1"/>
  <c r="F26" i="6" s="1"/>
  <c r="B12" i="6"/>
  <c r="D25" i="6" s="1"/>
  <c r="B10" i="6"/>
  <c r="D11" i="6" s="1"/>
  <c r="F13" i="6" s="1"/>
  <c r="B8" i="6"/>
  <c r="D23" i="6" s="1"/>
  <c r="F22" i="6" s="1"/>
  <c r="B6" i="6"/>
  <c r="D7" i="6" s="1"/>
  <c r="F17" i="6" s="1"/>
  <c r="B4" i="6"/>
  <c r="D21" i="6" s="1"/>
  <c r="B2" i="6"/>
  <c r="D3" i="6" s="1"/>
  <c r="F5" i="6" s="1"/>
  <c r="A16" i="6"/>
  <c r="C15" i="6" s="1"/>
  <c r="E19" i="6" s="1"/>
  <c r="A14" i="6"/>
  <c r="C27" i="6" s="1"/>
  <c r="E26" i="6" s="1"/>
  <c r="A12" i="6"/>
  <c r="C25" i="6" s="1"/>
  <c r="A10" i="6"/>
  <c r="C11" i="6" s="1"/>
  <c r="E13" i="6" s="1"/>
  <c r="G9" i="6" s="1"/>
  <c r="A8" i="6"/>
  <c r="C23" i="6" s="1"/>
  <c r="E22" i="6" s="1"/>
  <c r="G24" i="6" s="1"/>
  <c r="A6" i="6"/>
  <c r="C7" i="6" s="1"/>
  <c r="E17" i="6" s="1"/>
  <c r="G18" i="6" s="1"/>
  <c r="A4" i="6"/>
  <c r="C21" i="6" s="1"/>
  <c r="A2" i="6"/>
  <c r="C3" i="6" s="1"/>
  <c r="E5" i="6" s="1"/>
  <c r="B16" i="5"/>
  <c r="D15" i="5" s="1"/>
  <c r="F13" i="5" s="1"/>
  <c r="B14" i="5"/>
  <c r="D27" i="5" s="1"/>
  <c r="B12" i="5"/>
  <c r="D25" i="5" s="1"/>
  <c r="F26" i="5" s="1"/>
  <c r="B10" i="5"/>
  <c r="D11" i="5" s="1"/>
  <c r="F19" i="5" s="1"/>
  <c r="B8" i="5"/>
  <c r="D7" i="5" s="1"/>
  <c r="F5" i="5" s="1"/>
  <c r="B6" i="5"/>
  <c r="D23" i="5" s="1"/>
  <c r="F22" i="5" s="1"/>
  <c r="B4" i="5"/>
  <c r="D21" i="5" s="1"/>
  <c r="A16" i="5"/>
  <c r="C15" i="5" s="1"/>
  <c r="E13" i="5" s="1"/>
  <c r="G9" i="5" s="1"/>
  <c r="A14" i="5"/>
  <c r="C27" i="5" s="1"/>
  <c r="A12" i="5"/>
  <c r="C25" i="5" s="1"/>
  <c r="E26" i="5" s="1"/>
  <c r="G24" i="5" s="1"/>
  <c r="A10" i="5"/>
  <c r="C11" i="5" s="1"/>
  <c r="E19" i="5" s="1"/>
  <c r="G18" i="5" s="1"/>
  <c r="A8" i="5"/>
  <c r="C7" i="5" s="1"/>
  <c r="E5" i="5" s="1"/>
  <c r="A6" i="5"/>
  <c r="C23" i="5" s="1"/>
  <c r="E22" i="5" s="1"/>
  <c r="A4" i="5"/>
  <c r="C21" i="5" s="1"/>
  <c r="B2" i="5"/>
  <c r="D3" i="5" s="1"/>
  <c r="F17" i="5" s="1"/>
  <c r="A2" i="5"/>
  <c r="C3" i="5" s="1"/>
  <c r="E17" i="5" s="1"/>
  <c r="G9" i="14" l="1"/>
  <c r="E5" i="14"/>
  <c r="E13" i="14"/>
  <c r="C15" i="14"/>
  <c r="F13" i="14"/>
  <c r="D15" i="14"/>
  <c r="D23" i="21"/>
  <c r="C23" i="21"/>
  <c r="D21" i="20"/>
  <c r="C21" i="20"/>
</calcChain>
</file>

<file path=xl/sharedStrings.xml><?xml version="1.0" encoding="utf-8"?>
<sst xmlns="http://schemas.openxmlformats.org/spreadsheetml/2006/main" count="1106" uniqueCount="466">
  <si>
    <t>Team Key</t>
  </si>
  <si>
    <t>Arlington</t>
  </si>
  <si>
    <t>Ketcham</t>
  </si>
  <si>
    <t>Red Hook</t>
  </si>
  <si>
    <t>Newburgh</t>
  </si>
  <si>
    <t>Cornwall</t>
  </si>
  <si>
    <t>RCK</t>
  </si>
  <si>
    <t>RV</t>
  </si>
  <si>
    <t>RH</t>
  </si>
  <si>
    <t>NFA</t>
  </si>
  <si>
    <t>POOLS</t>
  </si>
  <si>
    <t>Pool A</t>
  </si>
  <si>
    <t>Pool B</t>
  </si>
  <si>
    <t>Team</t>
  </si>
  <si>
    <t>Wrestler</t>
  </si>
  <si>
    <t>Pool C</t>
  </si>
  <si>
    <t>Pool D</t>
  </si>
  <si>
    <t>A1</t>
  </si>
  <si>
    <t>D2</t>
  </si>
  <si>
    <t>C2</t>
  </si>
  <si>
    <t>B1</t>
  </si>
  <si>
    <t>C1</t>
  </si>
  <si>
    <t>B2</t>
  </si>
  <si>
    <t>A2</t>
  </si>
  <si>
    <t>D1</t>
  </si>
  <si>
    <t>CHAMPION</t>
  </si>
  <si>
    <t>3rd Place</t>
  </si>
  <si>
    <t>5th Place</t>
  </si>
  <si>
    <t>D4</t>
  </si>
  <si>
    <t>A3</t>
  </si>
  <si>
    <t>B3</t>
  </si>
  <si>
    <t>C3</t>
  </si>
  <si>
    <t>D3</t>
  </si>
  <si>
    <t>Round 1</t>
  </si>
  <si>
    <t>1 vs 2</t>
  </si>
  <si>
    <t>3 vs 4</t>
  </si>
  <si>
    <t>Round 2</t>
  </si>
  <si>
    <t>Round 3</t>
  </si>
  <si>
    <t>1 vs 3</t>
  </si>
  <si>
    <t>2 vs 4</t>
  </si>
  <si>
    <t>1 vs 4</t>
  </si>
  <si>
    <t>2 vs 3</t>
  </si>
  <si>
    <t>POOL MATCH-UPS</t>
  </si>
  <si>
    <t>JJEF</t>
  </si>
  <si>
    <t>C4</t>
  </si>
  <si>
    <t>9th Place</t>
  </si>
  <si>
    <t>Arl</t>
  </si>
  <si>
    <t>Corn</t>
  </si>
  <si>
    <t>King</t>
  </si>
  <si>
    <t>Bea</t>
  </si>
  <si>
    <t>VC</t>
  </si>
  <si>
    <t>Beacon</t>
  </si>
  <si>
    <t>John Jay</t>
  </si>
  <si>
    <t>Kingston</t>
  </si>
  <si>
    <t>Valley Central</t>
  </si>
  <si>
    <t>Wt.</t>
  </si>
  <si>
    <t>B4</t>
  </si>
  <si>
    <t>A4</t>
  </si>
  <si>
    <t>Place</t>
  </si>
  <si>
    <t>Brookfield</t>
  </si>
  <si>
    <t>Brk</t>
  </si>
  <si>
    <t>Port Chester</t>
  </si>
  <si>
    <t>PC</t>
  </si>
  <si>
    <t>Hewlett</t>
  </si>
  <si>
    <t>Hew</t>
  </si>
  <si>
    <t>Rondout Valley</t>
  </si>
  <si>
    <t>Highland</t>
  </si>
  <si>
    <t>High</t>
  </si>
  <si>
    <t>West Springfield</t>
  </si>
  <si>
    <t>WS</t>
  </si>
  <si>
    <t>Yorktown</t>
  </si>
  <si>
    <t>Yk</t>
  </si>
  <si>
    <t>Sample</t>
  </si>
  <si>
    <t>Andrew Rivera</t>
  </si>
  <si>
    <t>Kevin Rodriguez</t>
  </si>
  <si>
    <t>John Wall</t>
  </si>
  <si>
    <t>Mack Phillips</t>
  </si>
  <si>
    <t>Forever Williams</t>
  </si>
  <si>
    <t>Bea B</t>
  </si>
  <si>
    <t>Colin Radon</t>
  </si>
  <si>
    <t>Hunter Fauci</t>
  </si>
  <si>
    <t>Zack Milligan</t>
  </si>
  <si>
    <t>High B</t>
  </si>
  <si>
    <t>Chris Cuccolo</t>
  </si>
  <si>
    <t>PB</t>
  </si>
  <si>
    <t>Jay Albis</t>
  </si>
  <si>
    <t>Alfredo Olmedo</t>
  </si>
  <si>
    <t>Jacob Smith</t>
  </si>
  <si>
    <t>Ryan Vizethann</t>
  </si>
  <si>
    <t>Kyle Davis</t>
  </si>
  <si>
    <t>Bye</t>
  </si>
  <si>
    <t>Nick Tolli</t>
  </si>
  <si>
    <t>Alberto Mora</t>
  </si>
  <si>
    <t>Manny Pragana</t>
  </si>
  <si>
    <t>Paul Bernasconi</t>
  </si>
  <si>
    <t xml:space="preserve"> JJEF B</t>
  </si>
  <si>
    <t>David Guerrero-Suarez</t>
  </si>
  <si>
    <t>Simon Greebel</t>
  </si>
  <si>
    <t>Damani Burns</t>
  </si>
  <si>
    <t>NFA B</t>
  </si>
  <si>
    <t>Austin Ingraham</t>
  </si>
  <si>
    <t>Alex Marquez</t>
  </si>
  <si>
    <t>Johnny Bastone</t>
  </si>
  <si>
    <t>Sean Sweeney</t>
  </si>
  <si>
    <t>Gabriel Cambell</t>
  </si>
  <si>
    <t>Alfredo Zuvala</t>
  </si>
  <si>
    <t>Nick Divico</t>
  </si>
  <si>
    <t>JJEF C</t>
  </si>
  <si>
    <t>Nick Jiminez</t>
  </si>
  <si>
    <t>Arl B</t>
  </si>
  <si>
    <t>Brandon Rivera</t>
  </si>
  <si>
    <t>Hussain Hasan</t>
  </si>
  <si>
    <t>Jimmy Clark</t>
  </si>
  <si>
    <t>VC B</t>
  </si>
  <si>
    <t>Declan Dwyer-McNulty</t>
  </si>
  <si>
    <t>Billy Cicarelli</t>
  </si>
  <si>
    <t>Jesus Castellanos</t>
  </si>
  <si>
    <t>Dillon Sforza</t>
  </si>
  <si>
    <t>Malachai Maloney</t>
  </si>
  <si>
    <t>Matt Robare</t>
  </si>
  <si>
    <t>TJ Kreider</t>
  </si>
  <si>
    <t>Sean Foschini</t>
  </si>
  <si>
    <t>Dominic Testa</t>
  </si>
  <si>
    <t>Joey Rodriguez</t>
  </si>
  <si>
    <t>Joe Schaeffer</t>
  </si>
  <si>
    <t>Drew Zarella</t>
  </si>
  <si>
    <t>RH B</t>
  </si>
  <si>
    <t>Danny Kelly</t>
  </si>
  <si>
    <t>Ashley Neal</t>
  </si>
  <si>
    <t>John Hodes</t>
  </si>
  <si>
    <t>Mark Settembrino</t>
  </si>
  <si>
    <t>Diego Giron</t>
  </si>
  <si>
    <t>Dan Storer</t>
  </si>
  <si>
    <t>Vinny Testa</t>
  </si>
  <si>
    <t>Jordan Olivera</t>
  </si>
  <si>
    <t>Isaac Goldowitz</t>
  </si>
  <si>
    <t>Derrick Feliciano</t>
  </si>
  <si>
    <t>Will Hearn</t>
  </si>
  <si>
    <t>Josh Simpfenderfer</t>
  </si>
  <si>
    <t>RCK B</t>
  </si>
  <si>
    <t>Stephan Lynch</t>
  </si>
  <si>
    <t>Matt Rauch</t>
  </si>
  <si>
    <t>Jerome McKeever</t>
  </si>
  <si>
    <t>Aaron Weinberg</t>
  </si>
  <si>
    <t>Jimmy O'Donnell</t>
  </si>
  <si>
    <t>JJEF B</t>
  </si>
  <si>
    <t>Jimmy Kaishan</t>
  </si>
  <si>
    <t>Danny Murphy</t>
  </si>
  <si>
    <t>Ben Miura</t>
  </si>
  <si>
    <t>Oran Revivo</t>
  </si>
  <si>
    <t>Wyatt Lendle</t>
  </si>
  <si>
    <t>Aaron Barkstrom</t>
  </si>
  <si>
    <t>Josh Santiago</t>
  </si>
  <si>
    <t>RV B</t>
  </si>
  <si>
    <t>Dan DePippo</t>
  </si>
  <si>
    <t>Mizam Tamaradze</t>
  </si>
  <si>
    <t>John Derham</t>
  </si>
  <si>
    <t>Brett Johnson</t>
  </si>
  <si>
    <t>Brandon Badger</t>
  </si>
  <si>
    <t>Eric Morse</t>
  </si>
  <si>
    <t>Griffin Barbieri</t>
  </si>
  <si>
    <t>Andrew Suilman</t>
  </si>
  <si>
    <t>Andrew Hoff</t>
  </si>
  <si>
    <t>Rob Rosenberg</t>
  </si>
  <si>
    <t>Mike Morabito</t>
  </si>
  <si>
    <t>Coby McGuire</t>
  </si>
  <si>
    <t>Colin Dimler</t>
  </si>
  <si>
    <t>Kyle Santucci</t>
  </si>
  <si>
    <t>Adam Ortiz</t>
  </si>
  <si>
    <t>Jon Torres</t>
  </si>
  <si>
    <t>Jonathan Underwood</t>
  </si>
  <si>
    <t>Luke Roth</t>
  </si>
  <si>
    <t>Christian Dones-Lopez</t>
  </si>
  <si>
    <t>Javeed Green</t>
  </si>
  <si>
    <t>Osman Hasan</t>
  </si>
  <si>
    <t>Vinny Martin</t>
  </si>
  <si>
    <t>Tom Leak</t>
  </si>
  <si>
    <t>Blaise Boullianne</t>
  </si>
  <si>
    <t>Odell Alexander</t>
  </si>
  <si>
    <t>Angel Santos</t>
  </si>
  <si>
    <t>Christian Wassweiler</t>
  </si>
  <si>
    <t>Erik Keenan</t>
  </si>
  <si>
    <t>Cory Cummings</t>
  </si>
  <si>
    <t>VCB</t>
  </si>
  <si>
    <t>Geovanny Borrayes</t>
  </si>
  <si>
    <t>Matt Quintana</t>
  </si>
  <si>
    <t>Josh Stokes</t>
  </si>
  <si>
    <t>Ron McCabe</t>
  </si>
  <si>
    <t>Ray Isales</t>
  </si>
  <si>
    <t>David Cruz</t>
  </si>
  <si>
    <t>Jesse Jewell</t>
  </si>
  <si>
    <t>Luis Garcia</t>
  </si>
  <si>
    <t>Logan Mongelli</t>
  </si>
  <si>
    <t>Brandon Bogart</t>
  </si>
  <si>
    <t>Matt Delia</t>
  </si>
  <si>
    <t>Mike McKey</t>
  </si>
  <si>
    <t>Joe Mastro</t>
  </si>
  <si>
    <t>Ricky Treu</t>
  </si>
  <si>
    <t>Randy Guyette</t>
  </si>
  <si>
    <t>Derek Tompkins</t>
  </si>
  <si>
    <t>Sal Mazzella</t>
  </si>
  <si>
    <t>Rhasson London</t>
  </si>
  <si>
    <t>Justin Morales</t>
  </si>
  <si>
    <t>Alex Tapia</t>
  </si>
  <si>
    <t>Ykt B</t>
  </si>
  <si>
    <t>Tyler Carlyon</t>
  </si>
  <si>
    <t>Ian Morse</t>
  </si>
  <si>
    <t>John Florio</t>
  </si>
  <si>
    <t>Quinn Zsido</t>
  </si>
  <si>
    <t>Jimmy Woeckner</t>
  </si>
  <si>
    <t>Tredd Smith</t>
  </si>
  <si>
    <t>Austin Drago</t>
  </si>
  <si>
    <t>Jerry Jackson</t>
  </si>
  <si>
    <t>Jack McKeever</t>
  </si>
  <si>
    <t xml:space="preserve">Troy Smith </t>
  </si>
  <si>
    <t>John Bergeron</t>
  </si>
  <si>
    <t>Dante Giannetta</t>
  </si>
  <si>
    <t>Joe Burkard</t>
  </si>
  <si>
    <t>Justin Ludvick</t>
  </si>
  <si>
    <t>Brenlee Gonzalez</t>
  </si>
  <si>
    <t>Sam Cruz</t>
  </si>
  <si>
    <t>Brad Marvin</t>
  </si>
  <si>
    <t>Paul Sommer</t>
  </si>
  <si>
    <t>Justin Karas</t>
  </si>
  <si>
    <t>Chris Pyle</t>
  </si>
  <si>
    <t>Brandon White</t>
  </si>
  <si>
    <t>Max Chase</t>
  </si>
  <si>
    <t>Jason Tschirky</t>
  </si>
  <si>
    <t>RV C</t>
  </si>
  <si>
    <t>Kevin Hoff</t>
  </si>
  <si>
    <t>Anthony Scott</t>
  </si>
  <si>
    <t>Kenny Line</t>
  </si>
  <si>
    <t>Mattia Iusto</t>
  </si>
  <si>
    <t>Luke Zsido</t>
  </si>
  <si>
    <t>Devan Baslock</t>
  </si>
  <si>
    <t>Ray Hernandez</t>
  </si>
  <si>
    <t>Taulant Demaj</t>
  </si>
  <si>
    <t>Greg Lozito</t>
  </si>
  <si>
    <t>Mike Rauch</t>
  </si>
  <si>
    <t>Jon Leman</t>
  </si>
  <si>
    <t>Harry Mandel</t>
  </si>
  <si>
    <t>Mike Peterson</t>
  </si>
  <si>
    <t>Kevin Marcelin</t>
  </si>
  <si>
    <t>Arl C</t>
  </si>
  <si>
    <t>DJ Dross</t>
  </si>
  <si>
    <t>Chris Doerrer</t>
  </si>
  <si>
    <t>Dave Emory</t>
  </si>
  <si>
    <t>Brenden Nunziata</t>
  </si>
  <si>
    <t>Kyle McGuire</t>
  </si>
  <si>
    <t>Bryan Reyes</t>
  </si>
  <si>
    <t>Jake Wood</t>
  </si>
  <si>
    <t>Joe Fabrizio</t>
  </si>
  <si>
    <t>Aidan O'Callaghan</t>
  </si>
  <si>
    <t>Mike Marshall</t>
  </si>
  <si>
    <t>Steven Sabella</t>
  </si>
  <si>
    <t>Ryan Gagnon</t>
  </si>
  <si>
    <t>Ryan McManus</t>
  </si>
  <si>
    <t>Alex Gomez Wells</t>
  </si>
  <si>
    <t>Dylan Anderson</t>
  </si>
  <si>
    <t>King B</t>
  </si>
  <si>
    <t>Juan Morales</t>
  </si>
  <si>
    <t>Osmann Shahid</t>
  </si>
  <si>
    <t>Mike Karl</t>
  </si>
  <si>
    <t>Yk B</t>
  </si>
  <si>
    <t>Matt Barkman</t>
  </si>
  <si>
    <t>Habner Sanchez</t>
  </si>
  <si>
    <t>Cameron Tondini</t>
  </si>
  <si>
    <t>Joel Wamser</t>
  </si>
  <si>
    <t>Seth DeRuggiero</t>
  </si>
  <si>
    <t>Jon McWeeney</t>
  </si>
  <si>
    <t>Mike Amato</t>
  </si>
  <si>
    <t>Alex DeLaRosa</t>
  </si>
  <si>
    <t>Elliot Marzano</t>
  </si>
  <si>
    <t>Bilal Hasan</t>
  </si>
  <si>
    <t>Murphy Wilson</t>
  </si>
  <si>
    <t>Omar Ruiz</t>
  </si>
  <si>
    <t>TJ Mann</t>
  </si>
  <si>
    <t>Kirk Laurie</t>
  </si>
  <si>
    <t>Brk B</t>
  </si>
  <si>
    <t>Thomas Murray</t>
  </si>
  <si>
    <t>Matt Day</t>
  </si>
  <si>
    <t>Nick Abbott</t>
  </si>
  <si>
    <t>TJ Lyons</t>
  </si>
  <si>
    <t>Deondre Pierce</t>
  </si>
  <si>
    <t>Rocky Ongaro</t>
  </si>
  <si>
    <t>Krajl Haxhaj</t>
  </si>
  <si>
    <t>Deon Edmond</t>
  </si>
  <si>
    <t>Justin Ciraolo</t>
  </si>
  <si>
    <t>Oliver Janvier</t>
  </si>
  <si>
    <t>Ian Edwards</t>
  </si>
  <si>
    <t>Andrew Giese</t>
  </si>
  <si>
    <t>Adam Grysko</t>
  </si>
  <si>
    <t>Ronnie Shipman</t>
  </si>
  <si>
    <t>Mike Rodriguez</t>
  </si>
  <si>
    <t xml:space="preserve">Luis Valencia </t>
  </si>
  <si>
    <t>Isaac Serrano</t>
  </si>
  <si>
    <t>Justin Conahan</t>
  </si>
  <si>
    <t>Ben Zitz</t>
  </si>
  <si>
    <t>Mike Wuttke</t>
  </si>
  <si>
    <t>Avik Mohan</t>
  </si>
  <si>
    <t>Will Brammer</t>
  </si>
  <si>
    <t>Vinny Guiel</t>
  </si>
  <si>
    <t>Tyler Vanderlinde</t>
  </si>
  <si>
    <t>Terrance Cheeks</t>
  </si>
  <si>
    <t>Kevin Rivera</t>
  </si>
  <si>
    <t>Chris Carpenter</t>
  </si>
  <si>
    <t>Tom Korzekwinski</t>
  </si>
  <si>
    <t>Seth Stauble</t>
  </si>
  <si>
    <t>Dom Bellacicco</t>
  </si>
  <si>
    <t>David Varian</t>
  </si>
  <si>
    <t>Lester Enriquez</t>
  </si>
  <si>
    <t>Rudy Aguilar</t>
  </si>
  <si>
    <t>Mike Wuttke (King)</t>
  </si>
  <si>
    <t>:28</t>
  </si>
  <si>
    <t>:48</t>
  </si>
  <si>
    <t>15-1</t>
  </si>
  <si>
    <t>14-3</t>
  </si>
  <si>
    <t>1:52</t>
  </si>
  <si>
    <t>5-1</t>
  </si>
  <si>
    <t>:50</t>
  </si>
  <si>
    <t>2:56</t>
  </si>
  <si>
    <t>9-4</t>
  </si>
  <si>
    <t>9-1</t>
  </si>
  <si>
    <t>:16</t>
  </si>
  <si>
    <t>Fft</t>
  </si>
  <si>
    <t>3-0</t>
  </si>
  <si>
    <t>1:49</t>
  </si>
  <si>
    <t>2:01</t>
  </si>
  <si>
    <t>14-7</t>
  </si>
  <si>
    <t>6-2</t>
  </si>
  <si>
    <t>1:31</t>
  </si>
  <si>
    <t>2:14</t>
  </si>
  <si>
    <t>1:56</t>
  </si>
  <si>
    <t>1-0</t>
  </si>
  <si>
    <t>1:39</t>
  </si>
  <si>
    <t>:51</t>
  </si>
  <si>
    <t>4-3</t>
  </si>
  <si>
    <t>11-0</t>
  </si>
  <si>
    <t>9-5</t>
  </si>
  <si>
    <t>6-0</t>
  </si>
  <si>
    <t>2:43</t>
  </si>
  <si>
    <t>1:47</t>
  </si>
  <si>
    <t>2:07</t>
  </si>
  <si>
    <t>4:13</t>
  </si>
  <si>
    <t>:43</t>
  </si>
  <si>
    <t>5:43</t>
  </si>
  <si>
    <t>1:07</t>
  </si>
  <si>
    <t>11-1</t>
  </si>
  <si>
    <t>10-0</t>
  </si>
  <si>
    <t>9-2</t>
  </si>
  <si>
    <t>1:12</t>
  </si>
  <si>
    <t>5-2</t>
  </si>
  <si>
    <t>3:22</t>
  </si>
  <si>
    <t>2:35</t>
  </si>
  <si>
    <t>7-4</t>
  </si>
  <si>
    <t>3:50</t>
  </si>
  <si>
    <t>3:38</t>
  </si>
  <si>
    <t>3:11</t>
  </si>
  <si>
    <t>7-1</t>
  </si>
  <si>
    <t>3-2</t>
  </si>
  <si>
    <t>19-9</t>
  </si>
  <si>
    <t>8-2</t>
  </si>
  <si>
    <t>10-4</t>
  </si>
  <si>
    <t>11-3</t>
  </si>
  <si>
    <t>7-6</t>
  </si>
  <si>
    <t>4:15</t>
  </si>
  <si>
    <t>1:53</t>
  </si>
  <si>
    <t>18-3 (TF)</t>
  </si>
  <si>
    <t>2:31</t>
  </si>
  <si>
    <t>20-5 (TF)</t>
  </si>
  <si>
    <t>5;28</t>
  </si>
  <si>
    <t>2:26</t>
  </si>
  <si>
    <t>1:25</t>
  </si>
  <si>
    <t>1:57</t>
  </si>
  <si>
    <t>7-3</t>
  </si>
  <si>
    <t>4:36</t>
  </si>
  <si>
    <t>4-1</t>
  </si>
  <si>
    <t>7-5 (OT)</t>
  </si>
  <si>
    <t>3-2 (3OT)</t>
  </si>
  <si>
    <t>1:10</t>
  </si>
  <si>
    <t>5:36</t>
  </si>
  <si>
    <t>6-3</t>
  </si>
  <si>
    <t>3:31</t>
  </si>
  <si>
    <t>7-0</t>
  </si>
  <si>
    <t>3:56</t>
  </si>
  <si>
    <t>8-1</t>
  </si>
  <si>
    <t>1:16</t>
  </si>
  <si>
    <t>3:29</t>
  </si>
  <si>
    <t>12-4</t>
  </si>
  <si>
    <t>1:02</t>
  </si>
  <si>
    <t>3:39</t>
  </si>
  <si>
    <t>3:10</t>
  </si>
  <si>
    <t>10-3</t>
  </si>
  <si>
    <t>2:45</t>
  </si>
  <si>
    <t>2:03</t>
  </si>
  <si>
    <t>5:23</t>
  </si>
  <si>
    <t>2-1</t>
  </si>
  <si>
    <t>8-5</t>
  </si>
  <si>
    <t>2:52</t>
  </si>
  <si>
    <t>4-2</t>
  </si>
  <si>
    <t>16-3</t>
  </si>
  <si>
    <t>4:25</t>
  </si>
  <si>
    <t>6-4</t>
  </si>
  <si>
    <t>2:39</t>
  </si>
  <si>
    <t>5:28</t>
  </si>
  <si>
    <t>11-2</t>
  </si>
  <si>
    <t>4:56</t>
  </si>
  <si>
    <t>5:50</t>
  </si>
  <si>
    <t>4:05</t>
  </si>
  <si>
    <t>10-2</t>
  </si>
  <si>
    <t>8-6 (OT)</t>
  </si>
  <si>
    <t>2:32</t>
  </si>
  <si>
    <t>3-1</t>
  </si>
  <si>
    <t>8-0</t>
  </si>
  <si>
    <t>4:49</t>
  </si>
  <si>
    <t>Inj Def</t>
  </si>
  <si>
    <t>17-2 (TF)</t>
  </si>
  <si>
    <t>10-1</t>
  </si>
  <si>
    <t>4:04</t>
  </si>
  <si>
    <t>:59</t>
  </si>
  <si>
    <t>5-3 (OT)</t>
  </si>
  <si>
    <t>1:42</t>
  </si>
  <si>
    <t>14-6</t>
  </si>
  <si>
    <t>17-1 (TF)</t>
  </si>
  <si>
    <t>1:27</t>
  </si>
  <si>
    <t>2:51</t>
  </si>
  <si>
    <t>15-0 (TF)</t>
  </si>
  <si>
    <t>1:40</t>
  </si>
  <si>
    <t>1:20</t>
  </si>
  <si>
    <t>3:23</t>
  </si>
  <si>
    <t>3:46</t>
  </si>
  <si>
    <t>13-9</t>
  </si>
  <si>
    <t>4:47</t>
  </si>
  <si>
    <t>10-8</t>
  </si>
  <si>
    <t>4:35</t>
  </si>
  <si>
    <t>2:09</t>
  </si>
  <si>
    <t>3-2 (2OT)</t>
  </si>
  <si>
    <t>2:38</t>
  </si>
  <si>
    <t>6-1</t>
  </si>
  <si>
    <t>3:06</t>
  </si>
  <si>
    <t>5:09</t>
  </si>
  <si>
    <t>3:51</t>
  </si>
  <si>
    <t>:40</t>
  </si>
  <si>
    <t>1:26</t>
  </si>
  <si>
    <t>2-1 (2OT)</t>
  </si>
  <si>
    <t>1:29</t>
  </si>
  <si>
    <t>:30</t>
  </si>
  <si>
    <t>7-5</t>
  </si>
  <si>
    <t>2:24</t>
  </si>
  <si>
    <t>5-4</t>
  </si>
  <si>
    <t>DQ</t>
  </si>
  <si>
    <t>4:40</t>
  </si>
  <si>
    <t>8-7</t>
  </si>
  <si>
    <t>4:21</t>
  </si>
  <si>
    <t>3:48</t>
  </si>
  <si>
    <t>2:37</t>
  </si>
  <si>
    <t>4:42</t>
  </si>
  <si>
    <t>3:15</t>
  </si>
  <si>
    <t>4:41</t>
  </si>
  <si>
    <t>6-5</t>
  </si>
  <si>
    <t>2-0</t>
  </si>
  <si>
    <t>20-7</t>
  </si>
  <si>
    <t>5-0</t>
  </si>
  <si>
    <t>5:44</t>
  </si>
  <si>
    <t>12-11</t>
  </si>
  <si>
    <t>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</si>
</sst>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Arial Unicode MS"/>
      <family val="2"/>
    </font>
    <font>
      <b/>
      <sz val="14"/>
      <color theme="1"/>
      <name val="Albertus Medium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Albertus Medium"/>
      <family val="2"/>
    </font>
    <font>
      <sz val="16"/>
      <color theme="1"/>
      <name val="Albertus Medium"/>
      <family val="2"/>
    </font>
    <font>
      <i/>
      <sz val="16"/>
      <color theme="1"/>
      <name val="Albertus Medium"/>
      <family val="2"/>
    </font>
    <font>
      <sz val="16"/>
      <name val="Albertus Medium"/>
      <family val="2"/>
    </font>
    <font>
      <sz val="16"/>
      <color theme="1"/>
      <name val="Albertus Medium"/>
    </font>
    <font>
      <sz val="16"/>
      <color theme="1"/>
      <name val="Arial Unicode MS"/>
      <family val="2"/>
    </font>
    <font>
      <sz val="15"/>
      <color theme="1"/>
      <name val="Albertus Medium"/>
      <family val="2"/>
    </font>
    <font>
      <sz val="1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Font="1"/>
    <xf numFmtId="0" fontId="1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2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A116" zoomScale="80" zoomScaleNormal="80" zoomScaleSheetLayoutView="70" workbookViewId="0">
      <selection activeCell="H172" sqref="F172:H175"/>
    </sheetView>
  </sheetViews>
  <sheetFormatPr defaultRowHeight="15"/>
  <cols>
    <col min="1" max="1" width="12.140625" style="1" customWidth="1"/>
    <col min="2" max="2" width="28.28515625" style="1" customWidth="1"/>
    <col min="3" max="4" width="10" style="1" customWidth="1"/>
    <col min="5" max="5" width="11.85546875" style="1" customWidth="1"/>
    <col min="6" max="6" width="27.85546875" style="1" customWidth="1"/>
    <col min="7" max="7" width="10" style="1" customWidth="1"/>
    <col min="8" max="8" width="8.85546875" style="1" customWidth="1"/>
  </cols>
  <sheetData>
    <row r="1" spans="1:9" s="13" customFormat="1" ht="18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9" s="13" customFormat="1" ht="20.25">
      <c r="A2" s="12"/>
      <c r="B2" s="30" t="s">
        <v>1</v>
      </c>
      <c r="C2" s="33" t="s">
        <v>46</v>
      </c>
      <c r="D2" s="33"/>
      <c r="E2" s="34"/>
      <c r="F2" s="30" t="s">
        <v>53</v>
      </c>
      <c r="G2" s="33" t="s">
        <v>48</v>
      </c>
      <c r="H2" s="11"/>
    </row>
    <row r="3" spans="1:9" s="13" customFormat="1" ht="20.25">
      <c r="A3" s="12"/>
      <c r="B3" s="30" t="s">
        <v>51</v>
      </c>
      <c r="C3" s="33" t="s">
        <v>49</v>
      </c>
      <c r="D3" s="33"/>
      <c r="E3" s="34"/>
      <c r="F3" s="30" t="s">
        <v>4</v>
      </c>
      <c r="G3" s="33" t="s">
        <v>9</v>
      </c>
      <c r="H3" s="11"/>
    </row>
    <row r="4" spans="1:9" s="13" customFormat="1" ht="20.25">
      <c r="A4" s="12"/>
      <c r="B4" s="30" t="s">
        <v>59</v>
      </c>
      <c r="C4" s="33" t="s">
        <v>60</v>
      </c>
      <c r="D4" s="33"/>
      <c r="E4" s="34"/>
      <c r="F4" s="30" t="s">
        <v>61</v>
      </c>
      <c r="G4" s="33" t="s">
        <v>62</v>
      </c>
      <c r="H4" s="11"/>
    </row>
    <row r="5" spans="1:9" s="13" customFormat="1" ht="20.25">
      <c r="A5" s="12"/>
      <c r="B5" s="30" t="s">
        <v>5</v>
      </c>
      <c r="C5" s="33" t="s">
        <v>47</v>
      </c>
      <c r="D5" s="33"/>
      <c r="E5" s="34"/>
      <c r="F5" s="30" t="s">
        <v>3</v>
      </c>
      <c r="G5" s="33" t="s">
        <v>8</v>
      </c>
      <c r="H5" s="11"/>
      <c r="I5" s="35"/>
    </row>
    <row r="6" spans="1:9" s="13" customFormat="1" ht="20.25">
      <c r="A6" s="12"/>
      <c r="B6" s="30" t="s">
        <v>63</v>
      </c>
      <c r="C6" s="33" t="s">
        <v>64</v>
      </c>
      <c r="D6" s="33"/>
      <c r="E6" s="34"/>
      <c r="F6" s="30" t="s">
        <v>65</v>
      </c>
      <c r="G6" s="33" t="s">
        <v>7</v>
      </c>
      <c r="H6" s="11"/>
    </row>
    <row r="7" spans="1:9" s="13" customFormat="1" ht="20.25">
      <c r="A7" s="12"/>
      <c r="B7" s="30" t="s">
        <v>66</v>
      </c>
      <c r="C7" s="33" t="s">
        <v>67</v>
      </c>
      <c r="D7" s="33"/>
      <c r="E7" s="34"/>
      <c r="F7" s="30" t="s">
        <v>54</v>
      </c>
      <c r="G7" s="33" t="s">
        <v>50</v>
      </c>
      <c r="H7" s="11"/>
    </row>
    <row r="8" spans="1:9" s="13" customFormat="1" ht="20.25">
      <c r="A8" s="11"/>
      <c r="B8" s="30" t="s">
        <v>52</v>
      </c>
      <c r="C8" s="33" t="s">
        <v>43</v>
      </c>
      <c r="D8" s="33"/>
      <c r="E8" s="34"/>
      <c r="F8" s="30" t="s">
        <v>68</v>
      </c>
      <c r="G8" s="33" t="s">
        <v>69</v>
      </c>
      <c r="H8" s="11"/>
    </row>
    <row r="9" spans="1:9" s="13" customFormat="1" ht="20.25">
      <c r="A9" s="11"/>
      <c r="B9" s="30" t="s">
        <v>2</v>
      </c>
      <c r="C9" s="33" t="s">
        <v>6</v>
      </c>
      <c r="D9" s="33"/>
      <c r="E9" s="34"/>
      <c r="F9" s="30" t="s">
        <v>70</v>
      </c>
      <c r="G9" s="33" t="s">
        <v>71</v>
      </c>
      <c r="H9" s="11"/>
    </row>
    <row r="10" spans="1:9" s="13" customFormat="1" ht="19.5" thickBot="1">
      <c r="A10" s="11"/>
      <c r="B10" s="11"/>
      <c r="C10" s="11"/>
      <c r="D10" s="103" t="s">
        <v>10</v>
      </c>
      <c r="E10" s="103"/>
      <c r="F10" s="11"/>
      <c r="G10" s="11"/>
      <c r="H10" s="11"/>
    </row>
    <row r="11" spans="1:9" s="31" customFormat="1" ht="21">
      <c r="A11" s="36">
        <v>99</v>
      </c>
      <c r="B11" s="37"/>
      <c r="C11" s="37"/>
      <c r="D11" s="37"/>
      <c r="E11" s="37"/>
      <c r="F11" s="37"/>
      <c r="G11" s="37"/>
      <c r="H11" s="38"/>
    </row>
    <row r="12" spans="1:9" s="32" customFormat="1" ht="21">
      <c r="A12" s="50" t="s">
        <v>11</v>
      </c>
      <c r="B12" s="51" t="s">
        <v>14</v>
      </c>
      <c r="C12" s="51" t="s">
        <v>13</v>
      </c>
      <c r="D12" s="51" t="s">
        <v>58</v>
      </c>
      <c r="E12" s="51" t="s">
        <v>15</v>
      </c>
      <c r="F12" s="51" t="s">
        <v>14</v>
      </c>
      <c r="G12" s="51" t="s">
        <v>13</v>
      </c>
      <c r="H12" s="52" t="s">
        <v>58</v>
      </c>
    </row>
    <row r="13" spans="1:9" s="31" customFormat="1" ht="21">
      <c r="A13" s="53">
        <v>1</v>
      </c>
      <c r="B13" s="54" t="s">
        <v>73</v>
      </c>
      <c r="C13" s="54" t="s">
        <v>9</v>
      </c>
      <c r="D13" s="54">
        <v>1</v>
      </c>
      <c r="E13" s="54">
        <v>1</v>
      </c>
      <c r="F13" s="54" t="s">
        <v>74</v>
      </c>
      <c r="G13" s="54" t="s">
        <v>62</v>
      </c>
      <c r="H13" s="55">
        <v>1</v>
      </c>
    </row>
    <row r="14" spans="1:9" s="31" customFormat="1" ht="21">
      <c r="A14" s="53">
        <v>2</v>
      </c>
      <c r="B14" s="54" t="s">
        <v>75</v>
      </c>
      <c r="C14" s="54" t="s">
        <v>6</v>
      </c>
      <c r="D14" s="54">
        <v>2</v>
      </c>
      <c r="E14" s="54">
        <v>2</v>
      </c>
      <c r="F14" s="54" t="s">
        <v>76</v>
      </c>
      <c r="G14" s="54" t="s">
        <v>50</v>
      </c>
      <c r="H14" s="55">
        <v>2</v>
      </c>
    </row>
    <row r="15" spans="1:9" s="31" customFormat="1" ht="21">
      <c r="A15" s="53">
        <v>3</v>
      </c>
      <c r="B15" s="54" t="s">
        <v>77</v>
      </c>
      <c r="C15" s="54" t="s">
        <v>78</v>
      </c>
      <c r="D15" s="54">
        <v>3</v>
      </c>
      <c r="E15" s="54">
        <v>3</v>
      </c>
      <c r="F15" s="54" t="s">
        <v>79</v>
      </c>
      <c r="G15" s="54" t="s">
        <v>69</v>
      </c>
      <c r="H15" s="55">
        <v>3</v>
      </c>
    </row>
    <row r="16" spans="1:9" s="31" customFormat="1" ht="21">
      <c r="A16" s="53">
        <v>4</v>
      </c>
      <c r="B16" s="54" t="s">
        <v>80</v>
      </c>
      <c r="C16" s="54" t="s">
        <v>67</v>
      </c>
      <c r="D16" s="54">
        <v>4</v>
      </c>
      <c r="E16" s="54">
        <v>4</v>
      </c>
      <c r="F16" s="54" t="s">
        <v>81</v>
      </c>
      <c r="G16" s="54" t="s">
        <v>82</v>
      </c>
      <c r="H16" s="55">
        <v>4</v>
      </c>
    </row>
    <row r="17" spans="1:13" s="32" customFormat="1" ht="21">
      <c r="A17" s="50" t="s">
        <v>12</v>
      </c>
      <c r="B17" s="51" t="s">
        <v>14</v>
      </c>
      <c r="C17" s="51" t="s">
        <v>13</v>
      </c>
      <c r="D17" s="51" t="s">
        <v>58</v>
      </c>
      <c r="E17" s="51" t="s">
        <v>16</v>
      </c>
      <c r="F17" s="51" t="s">
        <v>14</v>
      </c>
      <c r="G17" s="51" t="s">
        <v>13</v>
      </c>
      <c r="H17" s="52" t="s">
        <v>58</v>
      </c>
    </row>
    <row r="18" spans="1:13" s="31" customFormat="1" ht="21">
      <c r="A18" s="53">
        <v>1</v>
      </c>
      <c r="B18" s="54" t="s">
        <v>83</v>
      </c>
      <c r="C18" s="54" t="s">
        <v>84</v>
      </c>
      <c r="D18" s="54">
        <v>1</v>
      </c>
      <c r="E18" s="54">
        <v>1</v>
      </c>
      <c r="F18" s="54" t="s">
        <v>85</v>
      </c>
      <c r="G18" s="54" t="s">
        <v>43</v>
      </c>
      <c r="H18" s="55">
        <v>1</v>
      </c>
    </row>
    <row r="19" spans="1:13" s="31" customFormat="1" ht="21">
      <c r="A19" s="53">
        <v>2</v>
      </c>
      <c r="B19" s="54" t="s">
        <v>86</v>
      </c>
      <c r="C19" s="54" t="s">
        <v>46</v>
      </c>
      <c r="D19" s="54">
        <v>2</v>
      </c>
      <c r="E19" s="54">
        <v>2</v>
      </c>
      <c r="F19" s="54" t="s">
        <v>87</v>
      </c>
      <c r="G19" s="54" t="s">
        <v>48</v>
      </c>
      <c r="H19" s="55">
        <v>2</v>
      </c>
    </row>
    <row r="20" spans="1:13" s="31" customFormat="1" ht="21">
      <c r="A20" s="53">
        <v>3</v>
      </c>
      <c r="B20" s="54" t="s">
        <v>88</v>
      </c>
      <c r="C20" s="54" t="s">
        <v>47</v>
      </c>
      <c r="D20" s="54">
        <v>3</v>
      </c>
      <c r="E20" s="54">
        <v>3</v>
      </c>
      <c r="F20" s="54" t="s">
        <v>89</v>
      </c>
      <c r="G20" s="54" t="s">
        <v>49</v>
      </c>
      <c r="H20" s="55">
        <v>3</v>
      </c>
    </row>
    <row r="21" spans="1:13" s="31" customFormat="1" ht="21.75" thickBot="1">
      <c r="A21" s="56">
        <v>4</v>
      </c>
      <c r="B21" s="57" t="s">
        <v>90</v>
      </c>
      <c r="C21" s="57"/>
      <c r="D21" s="57">
        <v>4</v>
      </c>
      <c r="E21" s="57">
        <v>4</v>
      </c>
      <c r="F21" s="57" t="s">
        <v>90</v>
      </c>
      <c r="G21" s="57"/>
      <c r="H21" s="58">
        <v>4</v>
      </c>
      <c r="L21" s="59"/>
      <c r="M21" s="54"/>
    </row>
    <row r="22" spans="1:13" s="31" customFormat="1" ht="21">
      <c r="A22" s="36">
        <v>106</v>
      </c>
      <c r="B22" s="37"/>
      <c r="C22" s="37"/>
      <c r="D22" s="37"/>
      <c r="E22" s="37"/>
      <c r="F22" s="37"/>
      <c r="G22" s="37"/>
      <c r="H22" s="38"/>
    </row>
    <row r="23" spans="1:13" s="32" customFormat="1" ht="21">
      <c r="A23" s="50" t="s">
        <v>11</v>
      </c>
      <c r="B23" s="51" t="s">
        <v>14</v>
      </c>
      <c r="C23" s="51" t="s">
        <v>13</v>
      </c>
      <c r="D23" s="51" t="s">
        <v>58</v>
      </c>
      <c r="E23" s="51" t="s">
        <v>15</v>
      </c>
      <c r="F23" s="51" t="s">
        <v>14</v>
      </c>
      <c r="G23" s="51" t="s">
        <v>13</v>
      </c>
      <c r="H23" s="52" t="s">
        <v>58</v>
      </c>
    </row>
    <row r="24" spans="1:13" s="31" customFormat="1" ht="21">
      <c r="A24" s="53">
        <v>1</v>
      </c>
      <c r="B24" s="54" t="s">
        <v>91</v>
      </c>
      <c r="C24" s="54" t="s">
        <v>46</v>
      </c>
      <c r="D24" s="54">
        <v>1</v>
      </c>
      <c r="E24" s="54">
        <v>1</v>
      </c>
      <c r="F24" s="54" t="s">
        <v>97</v>
      </c>
      <c r="G24" s="54" t="s">
        <v>64</v>
      </c>
      <c r="H24" s="55">
        <v>1</v>
      </c>
    </row>
    <row r="25" spans="1:13" s="31" customFormat="1" ht="21">
      <c r="A25" s="53">
        <v>2</v>
      </c>
      <c r="B25" s="54" t="s">
        <v>98</v>
      </c>
      <c r="C25" s="54" t="s">
        <v>99</v>
      </c>
      <c r="D25" s="54">
        <v>2</v>
      </c>
      <c r="E25" s="54">
        <v>2</v>
      </c>
      <c r="F25" s="54" t="s">
        <v>100</v>
      </c>
      <c r="G25" s="54" t="s">
        <v>67</v>
      </c>
      <c r="H25" s="55">
        <v>2</v>
      </c>
    </row>
    <row r="26" spans="1:13" s="31" customFormat="1" ht="21">
      <c r="A26" s="53">
        <v>3</v>
      </c>
      <c r="B26" s="54" t="s">
        <v>93</v>
      </c>
      <c r="C26" s="54" t="s">
        <v>43</v>
      </c>
      <c r="D26" s="54">
        <v>3</v>
      </c>
      <c r="E26" s="54">
        <v>3</v>
      </c>
      <c r="F26" s="60" t="s">
        <v>94</v>
      </c>
      <c r="G26" s="54" t="s">
        <v>95</v>
      </c>
      <c r="H26" s="55">
        <v>3</v>
      </c>
    </row>
    <row r="27" spans="1:13" s="31" customFormat="1" ht="21">
      <c r="A27" s="53">
        <v>4</v>
      </c>
      <c r="B27" s="54" t="s">
        <v>96</v>
      </c>
      <c r="C27" s="54" t="s">
        <v>71</v>
      </c>
      <c r="D27" s="54">
        <v>4</v>
      </c>
      <c r="E27" s="54">
        <v>4</v>
      </c>
      <c r="F27" s="54" t="s">
        <v>92</v>
      </c>
      <c r="G27" s="54" t="s">
        <v>49</v>
      </c>
      <c r="H27" s="55">
        <v>4</v>
      </c>
    </row>
    <row r="28" spans="1:13" s="32" customFormat="1" ht="21">
      <c r="A28" s="50" t="s">
        <v>12</v>
      </c>
      <c r="B28" s="51" t="s">
        <v>14</v>
      </c>
      <c r="C28" s="51" t="s">
        <v>13</v>
      </c>
      <c r="D28" s="51" t="s">
        <v>58</v>
      </c>
      <c r="E28" s="51" t="s">
        <v>16</v>
      </c>
      <c r="F28" s="51" t="s">
        <v>14</v>
      </c>
      <c r="G28" s="51" t="s">
        <v>13</v>
      </c>
      <c r="H28" s="52" t="s">
        <v>58</v>
      </c>
    </row>
    <row r="29" spans="1:13" s="31" customFormat="1" ht="21">
      <c r="A29" s="53">
        <v>1</v>
      </c>
      <c r="B29" s="54" t="s">
        <v>103</v>
      </c>
      <c r="C29" s="54" t="s">
        <v>47</v>
      </c>
      <c r="D29" s="54">
        <v>1</v>
      </c>
      <c r="E29" s="54">
        <v>1</v>
      </c>
      <c r="F29" s="54" t="s">
        <v>102</v>
      </c>
      <c r="G29" s="54" t="s">
        <v>9</v>
      </c>
      <c r="H29" s="55">
        <v>1</v>
      </c>
    </row>
    <row r="30" spans="1:13" s="31" customFormat="1" ht="21">
      <c r="A30" s="53">
        <v>2</v>
      </c>
      <c r="B30" s="54" t="s">
        <v>101</v>
      </c>
      <c r="C30" s="54" t="s">
        <v>69</v>
      </c>
      <c r="D30" s="54">
        <v>2</v>
      </c>
      <c r="E30" s="54">
        <v>2</v>
      </c>
      <c r="F30" s="54" t="s">
        <v>104</v>
      </c>
      <c r="G30" s="54" t="s">
        <v>50</v>
      </c>
      <c r="H30" s="55">
        <v>2</v>
      </c>
    </row>
    <row r="31" spans="1:13" s="31" customFormat="1" ht="21">
      <c r="A31" s="53">
        <v>3</v>
      </c>
      <c r="B31" s="61" t="s">
        <v>108</v>
      </c>
      <c r="C31" s="54" t="s">
        <v>109</v>
      </c>
      <c r="D31" s="54">
        <v>3</v>
      </c>
      <c r="E31" s="54">
        <v>3</v>
      </c>
      <c r="F31" s="61" t="s">
        <v>106</v>
      </c>
      <c r="G31" s="54" t="s">
        <v>107</v>
      </c>
      <c r="H31" s="55">
        <v>3</v>
      </c>
    </row>
    <row r="32" spans="1:13" s="31" customFormat="1" ht="21.75" thickBot="1">
      <c r="A32" s="56">
        <v>4</v>
      </c>
      <c r="B32" s="57" t="s">
        <v>105</v>
      </c>
      <c r="C32" s="57" t="s">
        <v>62</v>
      </c>
      <c r="D32" s="57">
        <v>4</v>
      </c>
      <c r="E32" s="57">
        <v>4</v>
      </c>
      <c r="F32" s="57" t="s">
        <v>110</v>
      </c>
      <c r="G32" s="57" t="s">
        <v>6</v>
      </c>
      <c r="H32" s="58">
        <v>4</v>
      </c>
    </row>
    <row r="33" spans="1:12" s="31" customFormat="1" ht="21">
      <c r="A33" s="36">
        <v>113</v>
      </c>
      <c r="B33" s="37"/>
      <c r="C33" s="37"/>
      <c r="D33" s="37"/>
      <c r="E33" s="37"/>
      <c r="F33" s="37"/>
      <c r="G33" s="37"/>
      <c r="H33" s="38"/>
    </row>
    <row r="34" spans="1:12" s="32" customFormat="1" ht="21">
      <c r="A34" s="50" t="s">
        <v>11</v>
      </c>
      <c r="B34" s="51" t="s">
        <v>14</v>
      </c>
      <c r="C34" s="51" t="s">
        <v>13</v>
      </c>
      <c r="D34" s="51" t="s">
        <v>58</v>
      </c>
      <c r="E34" s="51" t="s">
        <v>15</v>
      </c>
      <c r="F34" s="51" t="s">
        <v>14</v>
      </c>
      <c r="G34" s="51" t="s">
        <v>13</v>
      </c>
      <c r="H34" s="52" t="s">
        <v>58</v>
      </c>
    </row>
    <row r="35" spans="1:12" s="31" customFormat="1" ht="21">
      <c r="A35" s="53">
        <v>1</v>
      </c>
      <c r="B35" s="54" t="s">
        <v>111</v>
      </c>
      <c r="C35" s="54" t="s">
        <v>50</v>
      </c>
      <c r="D35" s="54">
        <v>1</v>
      </c>
      <c r="E35" s="54">
        <v>1</v>
      </c>
      <c r="F35" s="54" t="s">
        <v>112</v>
      </c>
      <c r="G35" s="54" t="s">
        <v>113</v>
      </c>
      <c r="H35" s="55">
        <v>1</v>
      </c>
    </row>
    <row r="36" spans="1:12" s="31" customFormat="1" ht="21">
      <c r="A36" s="53">
        <v>2</v>
      </c>
      <c r="B36" s="54" t="s">
        <v>114</v>
      </c>
      <c r="C36" s="54" t="s">
        <v>8</v>
      </c>
      <c r="D36" s="54">
        <v>2</v>
      </c>
      <c r="E36" s="54">
        <v>2</v>
      </c>
      <c r="F36" s="54" t="s">
        <v>115</v>
      </c>
      <c r="G36" s="54" t="s">
        <v>6</v>
      </c>
      <c r="H36" s="55">
        <v>2</v>
      </c>
    </row>
    <row r="37" spans="1:12" s="31" customFormat="1" ht="21">
      <c r="A37" s="53">
        <v>3</v>
      </c>
      <c r="B37" s="61" t="s">
        <v>116</v>
      </c>
      <c r="C37" s="54" t="s">
        <v>67</v>
      </c>
      <c r="D37" s="54">
        <v>3</v>
      </c>
      <c r="E37" s="54">
        <v>3</v>
      </c>
      <c r="F37" s="54" t="s">
        <v>117</v>
      </c>
      <c r="G37" s="54" t="s">
        <v>46</v>
      </c>
      <c r="H37" s="55">
        <v>3</v>
      </c>
    </row>
    <row r="38" spans="1:12" s="31" customFormat="1" ht="21">
      <c r="A38" s="53">
        <v>4</v>
      </c>
      <c r="B38" s="54" t="s">
        <v>118</v>
      </c>
      <c r="C38" s="54" t="s">
        <v>49</v>
      </c>
      <c r="D38" s="54">
        <v>4</v>
      </c>
      <c r="E38" s="54">
        <v>4</v>
      </c>
      <c r="F38" s="61" t="s">
        <v>119</v>
      </c>
      <c r="G38" s="54" t="s">
        <v>69</v>
      </c>
      <c r="H38" s="55">
        <v>4</v>
      </c>
    </row>
    <row r="39" spans="1:12" s="32" customFormat="1" ht="21">
      <c r="A39" s="50" t="s">
        <v>12</v>
      </c>
      <c r="B39" s="51" t="s">
        <v>14</v>
      </c>
      <c r="C39" s="51" t="s">
        <v>13</v>
      </c>
      <c r="D39" s="51" t="s">
        <v>58</v>
      </c>
      <c r="E39" s="51" t="s">
        <v>16</v>
      </c>
      <c r="F39" s="51" t="s">
        <v>14</v>
      </c>
      <c r="G39" s="51" t="s">
        <v>13</v>
      </c>
      <c r="H39" s="52" t="s">
        <v>58</v>
      </c>
    </row>
    <row r="40" spans="1:12" s="31" customFormat="1" ht="21">
      <c r="A40" s="53">
        <v>1</v>
      </c>
      <c r="B40" s="54" t="s">
        <v>120</v>
      </c>
      <c r="C40" s="54" t="s">
        <v>47</v>
      </c>
      <c r="D40" s="54">
        <v>1</v>
      </c>
      <c r="E40" s="54">
        <v>1</v>
      </c>
      <c r="F40" s="54" t="s">
        <v>121</v>
      </c>
      <c r="G40" s="54" t="s">
        <v>9</v>
      </c>
      <c r="H40" s="55">
        <v>1</v>
      </c>
    </row>
    <row r="41" spans="1:12" s="31" customFormat="1" ht="21">
      <c r="A41" s="53">
        <v>2</v>
      </c>
      <c r="B41" s="54" t="s">
        <v>122</v>
      </c>
      <c r="C41" s="54" t="s">
        <v>43</v>
      </c>
      <c r="D41" s="54">
        <v>2</v>
      </c>
      <c r="E41" s="54">
        <v>2</v>
      </c>
      <c r="F41" s="54" t="s">
        <v>123</v>
      </c>
      <c r="G41" s="54" t="s">
        <v>62</v>
      </c>
      <c r="H41" s="55">
        <v>2</v>
      </c>
    </row>
    <row r="42" spans="1:12" s="31" customFormat="1" ht="21">
      <c r="A42" s="53">
        <v>3</v>
      </c>
      <c r="B42" s="54" t="s">
        <v>124</v>
      </c>
      <c r="C42" s="54" t="s">
        <v>48</v>
      </c>
      <c r="D42" s="54">
        <v>3</v>
      </c>
      <c r="E42" s="54">
        <v>3</v>
      </c>
      <c r="F42" s="54" t="s">
        <v>125</v>
      </c>
      <c r="G42" s="54" t="s">
        <v>126</v>
      </c>
      <c r="H42" s="55">
        <v>3</v>
      </c>
    </row>
    <row r="43" spans="1:12" s="31" customFormat="1" ht="21.75" thickBot="1">
      <c r="A43" s="56">
        <v>4</v>
      </c>
      <c r="B43" s="62" t="s">
        <v>127</v>
      </c>
      <c r="C43" s="57" t="s">
        <v>7</v>
      </c>
      <c r="D43" s="57">
        <v>4</v>
      </c>
      <c r="E43" s="57">
        <v>4</v>
      </c>
      <c r="F43" s="57" t="s">
        <v>128</v>
      </c>
      <c r="G43" s="57" t="s">
        <v>60</v>
      </c>
      <c r="H43" s="58">
        <v>4</v>
      </c>
    </row>
    <row r="44" spans="1:12" s="31" customFormat="1" ht="21">
      <c r="A44" s="36">
        <v>120</v>
      </c>
      <c r="B44" s="37"/>
      <c r="C44" s="37"/>
      <c r="D44" s="37"/>
      <c r="E44" s="37"/>
      <c r="F44" s="37"/>
      <c r="G44" s="37"/>
      <c r="H44" s="38"/>
    </row>
    <row r="45" spans="1:12" s="32" customFormat="1" ht="21">
      <c r="A45" s="50" t="s">
        <v>11</v>
      </c>
      <c r="B45" s="51" t="s">
        <v>14</v>
      </c>
      <c r="C45" s="51" t="s">
        <v>13</v>
      </c>
      <c r="D45" s="51" t="s">
        <v>58</v>
      </c>
      <c r="E45" s="51" t="s">
        <v>15</v>
      </c>
      <c r="F45" s="51" t="s">
        <v>14</v>
      </c>
      <c r="G45" s="51" t="s">
        <v>13</v>
      </c>
      <c r="H45" s="52" t="s">
        <v>58</v>
      </c>
    </row>
    <row r="46" spans="1:12" s="31" customFormat="1" ht="22.5">
      <c r="A46" s="53">
        <v>1</v>
      </c>
      <c r="B46" s="54" t="s">
        <v>129</v>
      </c>
      <c r="C46" s="63" t="s">
        <v>7</v>
      </c>
      <c r="D46" s="54">
        <v>1</v>
      </c>
      <c r="E46" s="54">
        <v>1</v>
      </c>
      <c r="F46" s="54" t="s">
        <v>130</v>
      </c>
      <c r="G46" s="63" t="s">
        <v>6</v>
      </c>
      <c r="H46" s="54">
        <v>1</v>
      </c>
      <c r="J46" s="54"/>
      <c r="K46" s="63"/>
    </row>
    <row r="47" spans="1:12" s="31" customFormat="1" ht="22.5">
      <c r="A47" s="53">
        <v>2</v>
      </c>
      <c r="B47" s="54" t="s">
        <v>131</v>
      </c>
      <c r="C47" s="63" t="s">
        <v>62</v>
      </c>
      <c r="D47" s="54">
        <v>2</v>
      </c>
      <c r="E47" s="54">
        <v>2</v>
      </c>
      <c r="F47" s="54" t="s">
        <v>132</v>
      </c>
      <c r="G47" s="63" t="s">
        <v>47</v>
      </c>
      <c r="H47" s="55">
        <v>2</v>
      </c>
      <c r="K47" s="64"/>
      <c r="L47" s="63"/>
    </row>
    <row r="48" spans="1:12" s="31" customFormat="1" ht="22.5">
      <c r="A48" s="53">
        <v>3</v>
      </c>
      <c r="B48" s="54" t="s">
        <v>133</v>
      </c>
      <c r="C48" s="63" t="s">
        <v>43</v>
      </c>
      <c r="D48" s="54">
        <v>3</v>
      </c>
      <c r="E48" s="54">
        <v>3</v>
      </c>
      <c r="F48" s="54" t="s">
        <v>134</v>
      </c>
      <c r="G48" s="63" t="s">
        <v>71</v>
      </c>
      <c r="H48" s="65">
        <v>3</v>
      </c>
    </row>
    <row r="49" spans="1:11" s="31" customFormat="1" ht="22.5">
      <c r="A49" s="53">
        <v>4</v>
      </c>
      <c r="B49" s="54" t="s">
        <v>135</v>
      </c>
      <c r="C49" s="63" t="s">
        <v>48</v>
      </c>
      <c r="D49" s="54">
        <v>4</v>
      </c>
      <c r="E49" s="54">
        <v>4</v>
      </c>
      <c r="F49" s="54" t="s">
        <v>90</v>
      </c>
      <c r="G49" s="63"/>
      <c r="H49" s="55">
        <v>4</v>
      </c>
      <c r="J49" s="64"/>
      <c r="K49" s="63"/>
    </row>
    <row r="50" spans="1:11" s="32" customFormat="1" ht="21">
      <c r="A50" s="50" t="s">
        <v>12</v>
      </c>
      <c r="B50" s="51" t="s">
        <v>14</v>
      </c>
      <c r="C50" s="51" t="s">
        <v>13</v>
      </c>
      <c r="D50" s="51" t="s">
        <v>58</v>
      </c>
      <c r="E50" s="51" t="s">
        <v>16</v>
      </c>
      <c r="F50" s="51" t="s">
        <v>14</v>
      </c>
      <c r="G50" s="51" t="s">
        <v>13</v>
      </c>
      <c r="H50" s="52" t="s">
        <v>58</v>
      </c>
    </row>
    <row r="51" spans="1:11" s="31" customFormat="1" ht="22.5">
      <c r="A51" s="53">
        <v>1</v>
      </c>
      <c r="B51" s="54" t="s">
        <v>136</v>
      </c>
      <c r="C51" s="63" t="s">
        <v>46</v>
      </c>
      <c r="D51" s="54">
        <v>1</v>
      </c>
      <c r="E51" s="54">
        <v>1</v>
      </c>
      <c r="F51" s="54" t="s">
        <v>137</v>
      </c>
      <c r="G51" s="63" t="s">
        <v>69</v>
      </c>
      <c r="H51" s="55">
        <v>1</v>
      </c>
    </row>
    <row r="52" spans="1:11" s="31" customFormat="1" ht="22.5">
      <c r="A52" s="53">
        <v>2</v>
      </c>
      <c r="B52" s="54" t="s">
        <v>138</v>
      </c>
      <c r="C52" s="63" t="s">
        <v>139</v>
      </c>
      <c r="D52" s="54">
        <v>2</v>
      </c>
      <c r="E52" s="54">
        <v>2</v>
      </c>
      <c r="F52" s="54" t="s">
        <v>140</v>
      </c>
      <c r="G52" s="63" t="s">
        <v>50</v>
      </c>
      <c r="H52" s="55">
        <v>2</v>
      </c>
    </row>
    <row r="53" spans="1:11" s="31" customFormat="1" ht="22.5">
      <c r="A53" s="53">
        <v>3</v>
      </c>
      <c r="B53" s="54" t="s">
        <v>141</v>
      </c>
      <c r="C53" s="63" t="s">
        <v>8</v>
      </c>
      <c r="D53" s="54">
        <v>3</v>
      </c>
      <c r="E53" s="54">
        <v>3</v>
      </c>
      <c r="F53" s="54" t="s">
        <v>142</v>
      </c>
      <c r="G53" s="63" t="s">
        <v>9</v>
      </c>
      <c r="H53" s="55">
        <v>3</v>
      </c>
    </row>
    <row r="54" spans="1:11" s="31" customFormat="1" ht="23.25" thickBot="1">
      <c r="A54" s="56">
        <v>4</v>
      </c>
      <c r="B54" s="57" t="s">
        <v>143</v>
      </c>
      <c r="C54" s="66" t="s">
        <v>64</v>
      </c>
      <c r="D54" s="57">
        <v>4</v>
      </c>
      <c r="E54" s="57">
        <v>4</v>
      </c>
      <c r="F54" s="57" t="s">
        <v>144</v>
      </c>
      <c r="G54" s="66" t="s">
        <v>145</v>
      </c>
      <c r="H54" s="58">
        <v>4</v>
      </c>
    </row>
    <row r="55" spans="1:11" s="31" customFormat="1" ht="21">
      <c r="A55" s="36">
        <v>126</v>
      </c>
      <c r="B55" s="37"/>
      <c r="C55" s="37"/>
      <c r="D55" s="37"/>
      <c r="E55" s="37"/>
      <c r="F55" s="37"/>
      <c r="G55" s="37"/>
      <c r="H55" s="38"/>
    </row>
    <row r="56" spans="1:11" s="32" customFormat="1" ht="21">
      <c r="A56" s="50" t="s">
        <v>11</v>
      </c>
      <c r="B56" s="51" t="s">
        <v>14</v>
      </c>
      <c r="C56" s="51" t="s">
        <v>13</v>
      </c>
      <c r="D56" s="51" t="s">
        <v>58</v>
      </c>
      <c r="E56" s="51" t="s">
        <v>15</v>
      </c>
      <c r="F56" s="51" t="s">
        <v>14</v>
      </c>
      <c r="G56" s="51" t="s">
        <v>13</v>
      </c>
      <c r="H56" s="52" t="s">
        <v>58</v>
      </c>
    </row>
    <row r="57" spans="1:11" s="31" customFormat="1" ht="22.5">
      <c r="A57" s="53">
        <v>1</v>
      </c>
      <c r="B57" s="54" t="s">
        <v>146</v>
      </c>
      <c r="C57" s="63" t="s">
        <v>71</v>
      </c>
      <c r="D57" s="54">
        <v>1</v>
      </c>
      <c r="E57" s="54">
        <v>1</v>
      </c>
      <c r="F57" s="61" t="s">
        <v>147</v>
      </c>
      <c r="G57" s="63" t="s">
        <v>6</v>
      </c>
      <c r="H57" s="55">
        <v>1</v>
      </c>
    </row>
    <row r="58" spans="1:11" s="31" customFormat="1" ht="22.5">
      <c r="A58" s="53">
        <v>2</v>
      </c>
      <c r="B58" s="54" t="s">
        <v>148</v>
      </c>
      <c r="C58" s="63" t="s">
        <v>43</v>
      </c>
      <c r="D58" s="54">
        <v>2</v>
      </c>
      <c r="E58" s="54">
        <v>2</v>
      </c>
      <c r="F58" s="61" t="s">
        <v>149</v>
      </c>
      <c r="G58" s="63" t="s">
        <v>64</v>
      </c>
      <c r="H58" s="55">
        <v>2</v>
      </c>
    </row>
    <row r="59" spans="1:11" s="31" customFormat="1" ht="22.5">
      <c r="A59" s="53">
        <v>3</v>
      </c>
      <c r="B59" s="54" t="s">
        <v>150</v>
      </c>
      <c r="C59" s="63" t="s">
        <v>50</v>
      </c>
      <c r="D59" s="54">
        <v>3</v>
      </c>
      <c r="E59" s="54">
        <v>3</v>
      </c>
      <c r="F59" s="54" t="s">
        <v>151</v>
      </c>
      <c r="G59" s="63" t="s">
        <v>8</v>
      </c>
      <c r="H59" s="55">
        <v>3</v>
      </c>
    </row>
    <row r="60" spans="1:11" s="31" customFormat="1" ht="22.5">
      <c r="A60" s="53">
        <v>4</v>
      </c>
      <c r="B60" s="54" t="s">
        <v>152</v>
      </c>
      <c r="C60" s="63" t="s">
        <v>153</v>
      </c>
      <c r="D60" s="54">
        <v>4</v>
      </c>
      <c r="E60" s="54">
        <v>4</v>
      </c>
      <c r="F60" s="60" t="s">
        <v>154</v>
      </c>
      <c r="G60" s="63" t="s">
        <v>62</v>
      </c>
      <c r="H60" s="55">
        <v>4</v>
      </c>
    </row>
    <row r="61" spans="1:11" s="32" customFormat="1" ht="21">
      <c r="A61" s="50" t="s">
        <v>12</v>
      </c>
      <c r="B61" s="51" t="s">
        <v>14</v>
      </c>
      <c r="C61" s="51" t="s">
        <v>13</v>
      </c>
      <c r="D61" s="51" t="s">
        <v>58</v>
      </c>
      <c r="E61" s="51" t="s">
        <v>16</v>
      </c>
      <c r="F61" s="51" t="s">
        <v>14</v>
      </c>
      <c r="G61" s="51" t="s">
        <v>13</v>
      </c>
      <c r="H61" s="52" t="s">
        <v>58</v>
      </c>
    </row>
    <row r="62" spans="1:11" s="31" customFormat="1" ht="22.5">
      <c r="A62" s="53">
        <v>1</v>
      </c>
      <c r="B62" s="54" t="s">
        <v>155</v>
      </c>
      <c r="C62" s="63" t="s">
        <v>69</v>
      </c>
      <c r="D62" s="54">
        <v>1</v>
      </c>
      <c r="E62" s="54">
        <v>1</v>
      </c>
      <c r="F62" s="54" t="s">
        <v>156</v>
      </c>
      <c r="G62" s="63" t="s">
        <v>9</v>
      </c>
      <c r="H62" s="55">
        <v>1</v>
      </c>
    </row>
    <row r="63" spans="1:11" s="31" customFormat="1" ht="22.5">
      <c r="A63" s="53">
        <v>2</v>
      </c>
      <c r="B63" s="54" t="s">
        <v>157</v>
      </c>
      <c r="C63" s="63" t="s">
        <v>47</v>
      </c>
      <c r="D63" s="54">
        <v>2</v>
      </c>
      <c r="E63" s="54">
        <v>2</v>
      </c>
      <c r="F63" s="54" t="s">
        <v>158</v>
      </c>
      <c r="G63" s="63" t="s">
        <v>46</v>
      </c>
      <c r="H63" s="55">
        <v>2</v>
      </c>
    </row>
    <row r="64" spans="1:11" s="31" customFormat="1" ht="22.5">
      <c r="A64" s="53">
        <v>3</v>
      </c>
      <c r="B64" s="54" t="s">
        <v>159</v>
      </c>
      <c r="C64" s="63" t="s">
        <v>7</v>
      </c>
      <c r="D64" s="54">
        <v>3</v>
      </c>
      <c r="E64" s="54">
        <v>3</v>
      </c>
      <c r="F64" s="54" t="s">
        <v>160</v>
      </c>
      <c r="G64" s="63" t="s">
        <v>60</v>
      </c>
      <c r="H64" s="55">
        <v>3</v>
      </c>
    </row>
    <row r="65" spans="1:8" s="31" customFormat="1" ht="23.25" thickBot="1">
      <c r="A65" s="56">
        <v>4</v>
      </c>
      <c r="B65" s="57" t="s">
        <v>161</v>
      </c>
      <c r="C65" s="66" t="s">
        <v>67</v>
      </c>
      <c r="D65" s="57">
        <v>4</v>
      </c>
      <c r="E65" s="57">
        <v>4</v>
      </c>
      <c r="F65" s="57" t="s">
        <v>162</v>
      </c>
      <c r="G65" s="66" t="s">
        <v>49</v>
      </c>
      <c r="H65" s="58">
        <v>4</v>
      </c>
    </row>
    <row r="66" spans="1:8" s="31" customFormat="1" ht="21">
      <c r="A66" s="36">
        <v>132</v>
      </c>
      <c r="B66" s="37"/>
      <c r="C66" s="37"/>
      <c r="D66" s="37"/>
      <c r="E66" s="37"/>
      <c r="F66" s="37"/>
      <c r="G66" s="37"/>
      <c r="H66" s="38"/>
    </row>
    <row r="67" spans="1:8" s="32" customFormat="1" ht="21">
      <c r="A67" s="50" t="s">
        <v>11</v>
      </c>
      <c r="B67" s="51" t="s">
        <v>14</v>
      </c>
      <c r="C67" s="51" t="s">
        <v>13</v>
      </c>
      <c r="D67" s="51" t="s">
        <v>58</v>
      </c>
      <c r="E67" s="51" t="s">
        <v>15</v>
      </c>
      <c r="F67" s="51" t="s">
        <v>14</v>
      </c>
      <c r="G67" s="51" t="s">
        <v>13</v>
      </c>
      <c r="H67" s="52" t="s">
        <v>58</v>
      </c>
    </row>
    <row r="68" spans="1:8" s="31" customFormat="1" ht="22.5">
      <c r="A68" s="53">
        <v>1</v>
      </c>
      <c r="B68" s="54" t="s">
        <v>163</v>
      </c>
      <c r="C68" s="63" t="s">
        <v>64</v>
      </c>
      <c r="D68" s="54">
        <v>1</v>
      </c>
      <c r="E68" s="54">
        <v>1</v>
      </c>
      <c r="F68" s="54" t="s">
        <v>164</v>
      </c>
      <c r="G68" s="63" t="s">
        <v>6</v>
      </c>
      <c r="H68" s="55">
        <v>1</v>
      </c>
    </row>
    <row r="69" spans="1:8" s="31" customFormat="1" ht="22.5">
      <c r="A69" s="53">
        <v>2</v>
      </c>
      <c r="B69" s="61" t="s">
        <v>165</v>
      </c>
      <c r="C69" s="63" t="s">
        <v>9</v>
      </c>
      <c r="D69" s="54">
        <v>2</v>
      </c>
      <c r="E69" s="54">
        <v>2</v>
      </c>
      <c r="F69" s="61" t="s">
        <v>166</v>
      </c>
      <c r="G69" s="63" t="s">
        <v>7</v>
      </c>
      <c r="H69" s="55">
        <v>2</v>
      </c>
    </row>
    <row r="70" spans="1:8" s="31" customFormat="1" ht="22.5">
      <c r="A70" s="53">
        <v>3</v>
      </c>
      <c r="B70" s="54" t="s">
        <v>167</v>
      </c>
      <c r="C70" s="63" t="s">
        <v>71</v>
      </c>
      <c r="D70" s="54">
        <v>3</v>
      </c>
      <c r="E70" s="54">
        <v>3</v>
      </c>
      <c r="F70" s="54" t="s">
        <v>168</v>
      </c>
      <c r="G70" s="63" t="s">
        <v>109</v>
      </c>
      <c r="H70" s="55">
        <v>3</v>
      </c>
    </row>
    <row r="71" spans="1:8" s="31" customFormat="1" ht="22.5">
      <c r="A71" s="53">
        <v>4</v>
      </c>
      <c r="B71" s="54" t="s">
        <v>169</v>
      </c>
      <c r="C71" s="63" t="s">
        <v>8</v>
      </c>
      <c r="D71" s="54">
        <v>4</v>
      </c>
      <c r="E71" s="54">
        <v>4</v>
      </c>
      <c r="F71" s="54" t="s">
        <v>170</v>
      </c>
      <c r="G71" s="63" t="s">
        <v>49</v>
      </c>
      <c r="H71" s="55">
        <v>4</v>
      </c>
    </row>
    <row r="72" spans="1:8" s="32" customFormat="1" ht="21">
      <c r="A72" s="50" t="s">
        <v>12</v>
      </c>
      <c r="B72" s="51" t="s">
        <v>14</v>
      </c>
      <c r="C72" s="51" t="s">
        <v>13</v>
      </c>
      <c r="D72" s="51" t="s">
        <v>58</v>
      </c>
      <c r="E72" s="51" t="s">
        <v>16</v>
      </c>
      <c r="F72" s="51" t="s">
        <v>14</v>
      </c>
      <c r="G72" s="51" t="s">
        <v>13</v>
      </c>
      <c r="H72" s="52" t="s">
        <v>58</v>
      </c>
    </row>
    <row r="73" spans="1:8" s="31" customFormat="1" ht="22.5">
      <c r="A73" s="53">
        <v>1</v>
      </c>
      <c r="B73" s="54" t="s">
        <v>171</v>
      </c>
      <c r="C73" s="63" t="s">
        <v>47</v>
      </c>
      <c r="D73" s="54">
        <v>1</v>
      </c>
      <c r="E73" s="54">
        <v>1</v>
      </c>
      <c r="F73" s="67" t="s">
        <v>172</v>
      </c>
      <c r="G73" s="63" t="s">
        <v>69</v>
      </c>
      <c r="H73" s="55">
        <v>1</v>
      </c>
    </row>
    <row r="74" spans="1:8" s="31" customFormat="1" ht="22.5">
      <c r="A74" s="53">
        <v>2</v>
      </c>
      <c r="B74" s="54" t="s">
        <v>173</v>
      </c>
      <c r="C74" s="63" t="s">
        <v>48</v>
      </c>
      <c r="D74" s="54">
        <v>2</v>
      </c>
      <c r="E74" s="54">
        <v>2</v>
      </c>
      <c r="F74" s="54" t="s">
        <v>174</v>
      </c>
      <c r="G74" s="63" t="s">
        <v>50</v>
      </c>
      <c r="H74" s="55">
        <v>2</v>
      </c>
    </row>
    <row r="75" spans="1:8" s="31" customFormat="1" ht="22.5">
      <c r="A75" s="53">
        <v>3</v>
      </c>
      <c r="B75" s="54" t="s">
        <v>175</v>
      </c>
      <c r="C75" s="63" t="s">
        <v>46</v>
      </c>
      <c r="D75" s="54">
        <v>3</v>
      </c>
      <c r="E75" s="54">
        <v>3</v>
      </c>
      <c r="F75" s="54" t="s">
        <v>176</v>
      </c>
      <c r="G75" s="63" t="s">
        <v>43</v>
      </c>
      <c r="H75" s="55">
        <v>3</v>
      </c>
    </row>
    <row r="76" spans="1:8" s="31" customFormat="1" ht="23.25" thickBot="1">
      <c r="A76" s="56">
        <v>4</v>
      </c>
      <c r="B76" s="62" t="s">
        <v>177</v>
      </c>
      <c r="C76" s="66" t="s">
        <v>60</v>
      </c>
      <c r="D76" s="57">
        <v>4</v>
      </c>
      <c r="E76" s="57">
        <v>4</v>
      </c>
      <c r="F76" s="57" t="s">
        <v>178</v>
      </c>
      <c r="G76" s="66" t="s">
        <v>62</v>
      </c>
      <c r="H76" s="58">
        <v>4</v>
      </c>
    </row>
    <row r="77" spans="1:8" s="31" customFormat="1" ht="21">
      <c r="A77" s="36">
        <v>138</v>
      </c>
      <c r="B77" s="37"/>
      <c r="C77" s="37"/>
      <c r="D77" s="37"/>
      <c r="E77" s="37"/>
      <c r="F77" s="37"/>
      <c r="G77" s="37"/>
      <c r="H77" s="38"/>
    </row>
    <row r="78" spans="1:8" s="32" customFormat="1" ht="21">
      <c r="A78" s="50" t="s">
        <v>11</v>
      </c>
      <c r="B78" s="51" t="s">
        <v>14</v>
      </c>
      <c r="C78" s="51" t="s">
        <v>13</v>
      </c>
      <c r="D78" s="51" t="s">
        <v>58</v>
      </c>
      <c r="E78" s="51" t="s">
        <v>15</v>
      </c>
      <c r="F78" s="51" t="s">
        <v>14</v>
      </c>
      <c r="G78" s="51" t="s">
        <v>13</v>
      </c>
      <c r="H78" s="52" t="s">
        <v>58</v>
      </c>
    </row>
    <row r="79" spans="1:8" s="31" customFormat="1" ht="22.5">
      <c r="A79" s="53">
        <v>1</v>
      </c>
      <c r="B79" s="54" t="s">
        <v>179</v>
      </c>
      <c r="C79" s="63" t="s">
        <v>46</v>
      </c>
      <c r="D79" s="54">
        <v>1</v>
      </c>
      <c r="E79" s="54">
        <v>1</v>
      </c>
      <c r="F79" s="54" t="s">
        <v>180</v>
      </c>
      <c r="G79" s="63" t="s">
        <v>49</v>
      </c>
      <c r="H79" s="55">
        <v>1</v>
      </c>
    </row>
    <row r="80" spans="1:8" s="31" customFormat="1" ht="22.5">
      <c r="A80" s="53">
        <v>2</v>
      </c>
      <c r="B80" s="54" t="s">
        <v>181</v>
      </c>
      <c r="C80" s="63" t="s">
        <v>50</v>
      </c>
      <c r="D80" s="54">
        <v>2</v>
      </c>
      <c r="E80" s="54">
        <v>2</v>
      </c>
      <c r="F80" s="54" t="s">
        <v>182</v>
      </c>
      <c r="G80" s="68" t="s">
        <v>183</v>
      </c>
      <c r="H80" s="55">
        <v>2</v>
      </c>
    </row>
    <row r="81" spans="1:8" s="31" customFormat="1" ht="22.5">
      <c r="A81" s="53">
        <v>3</v>
      </c>
      <c r="B81" s="54" t="s">
        <v>184</v>
      </c>
      <c r="C81" s="63" t="s">
        <v>62</v>
      </c>
      <c r="D81" s="54">
        <v>3</v>
      </c>
      <c r="E81" s="54">
        <v>3</v>
      </c>
      <c r="F81" s="54" t="s">
        <v>185</v>
      </c>
      <c r="G81" s="63" t="s">
        <v>9</v>
      </c>
      <c r="H81" s="55">
        <v>3</v>
      </c>
    </row>
    <row r="82" spans="1:8" s="31" customFormat="1" ht="22.5">
      <c r="A82" s="53">
        <v>4</v>
      </c>
      <c r="B82" s="54" t="s">
        <v>186</v>
      </c>
      <c r="C82" s="63" t="s">
        <v>7</v>
      </c>
      <c r="D82" s="54">
        <v>4</v>
      </c>
      <c r="E82" s="54">
        <v>4</v>
      </c>
      <c r="F82" s="54" t="s">
        <v>187</v>
      </c>
      <c r="G82" s="63" t="s">
        <v>43</v>
      </c>
      <c r="H82" s="55">
        <v>4</v>
      </c>
    </row>
    <row r="83" spans="1:8" s="32" customFormat="1" ht="21">
      <c r="A83" s="50" t="s">
        <v>12</v>
      </c>
      <c r="B83" s="51" t="s">
        <v>14</v>
      </c>
      <c r="C83" s="51" t="s">
        <v>13</v>
      </c>
      <c r="D83" s="51" t="s">
        <v>58</v>
      </c>
      <c r="E83" s="51" t="s">
        <v>16</v>
      </c>
      <c r="F83" s="51" t="s">
        <v>14</v>
      </c>
      <c r="G83" s="51" t="s">
        <v>13</v>
      </c>
      <c r="H83" s="52" t="s">
        <v>58</v>
      </c>
    </row>
    <row r="84" spans="1:8" s="31" customFormat="1" ht="22.5">
      <c r="A84" s="53">
        <v>1</v>
      </c>
      <c r="B84" s="60" t="s">
        <v>188</v>
      </c>
      <c r="C84" s="63" t="s">
        <v>47</v>
      </c>
      <c r="D84" s="54">
        <v>1</v>
      </c>
      <c r="E84" s="54">
        <v>1</v>
      </c>
      <c r="F84" s="54" t="s">
        <v>189</v>
      </c>
      <c r="G84" s="63" t="s">
        <v>69</v>
      </c>
      <c r="H84" s="55">
        <v>1</v>
      </c>
    </row>
    <row r="85" spans="1:8" s="31" customFormat="1" ht="22.5">
      <c r="A85" s="53">
        <v>2</v>
      </c>
      <c r="B85" s="54" t="s">
        <v>190</v>
      </c>
      <c r="C85" s="63" t="s">
        <v>71</v>
      </c>
      <c r="D85" s="54">
        <v>2</v>
      </c>
      <c r="E85" s="54">
        <v>2</v>
      </c>
      <c r="F85" s="54" t="s">
        <v>191</v>
      </c>
      <c r="G85" s="63" t="s">
        <v>8</v>
      </c>
      <c r="H85" s="55">
        <v>2</v>
      </c>
    </row>
    <row r="86" spans="1:8" s="31" customFormat="1" ht="22.5">
      <c r="A86" s="53">
        <v>3</v>
      </c>
      <c r="B86" s="54" t="s">
        <v>192</v>
      </c>
      <c r="C86" s="63" t="s">
        <v>6</v>
      </c>
      <c r="D86" s="54">
        <v>3</v>
      </c>
      <c r="E86" s="54">
        <v>3</v>
      </c>
      <c r="F86" s="54" t="s">
        <v>193</v>
      </c>
      <c r="G86" s="63" t="s">
        <v>48</v>
      </c>
      <c r="H86" s="55">
        <v>3</v>
      </c>
    </row>
    <row r="87" spans="1:8" s="31" customFormat="1" ht="23.25" thickBot="1">
      <c r="A87" s="56">
        <v>4</v>
      </c>
      <c r="B87" s="57" t="s">
        <v>194</v>
      </c>
      <c r="C87" s="66" t="s">
        <v>60</v>
      </c>
      <c r="D87" s="57">
        <v>4</v>
      </c>
      <c r="E87" s="57">
        <v>4</v>
      </c>
      <c r="F87" s="57" t="s">
        <v>195</v>
      </c>
      <c r="G87" s="66" t="s">
        <v>67</v>
      </c>
      <c r="H87" s="58">
        <v>4</v>
      </c>
    </row>
    <row r="88" spans="1:8" s="31" customFormat="1" ht="21">
      <c r="A88" s="36">
        <v>145</v>
      </c>
      <c r="B88" s="37"/>
      <c r="C88" s="37"/>
      <c r="D88" s="37"/>
      <c r="E88" s="37"/>
      <c r="F88" s="37"/>
      <c r="G88" s="37"/>
      <c r="H88" s="38"/>
    </row>
    <row r="89" spans="1:8" s="32" customFormat="1" ht="21">
      <c r="A89" s="50" t="s">
        <v>11</v>
      </c>
      <c r="B89" s="51" t="s">
        <v>14</v>
      </c>
      <c r="C89" s="51" t="s">
        <v>13</v>
      </c>
      <c r="D89" s="51" t="s">
        <v>58</v>
      </c>
      <c r="E89" s="51" t="s">
        <v>15</v>
      </c>
      <c r="F89" s="51" t="s">
        <v>14</v>
      </c>
      <c r="G89" s="51" t="s">
        <v>13</v>
      </c>
      <c r="H89" s="52" t="s">
        <v>58</v>
      </c>
    </row>
    <row r="90" spans="1:8" s="31" customFormat="1" ht="22.5">
      <c r="A90" s="53">
        <v>1</v>
      </c>
      <c r="B90" s="54" t="s">
        <v>196</v>
      </c>
      <c r="C90" s="63" t="s">
        <v>71</v>
      </c>
      <c r="D90" s="54">
        <v>1</v>
      </c>
      <c r="E90" s="54">
        <v>1</v>
      </c>
      <c r="F90" s="54" t="s">
        <v>197</v>
      </c>
      <c r="G90" s="63" t="s">
        <v>8</v>
      </c>
      <c r="H90" s="55">
        <v>1</v>
      </c>
    </row>
    <row r="91" spans="1:8" s="31" customFormat="1" ht="22.5">
      <c r="A91" s="53">
        <v>2</v>
      </c>
      <c r="B91" s="54" t="s">
        <v>198</v>
      </c>
      <c r="C91" s="63" t="s">
        <v>69</v>
      </c>
      <c r="D91" s="54">
        <v>2</v>
      </c>
      <c r="E91" s="54">
        <v>2</v>
      </c>
      <c r="F91" s="54" t="s">
        <v>199</v>
      </c>
      <c r="G91" s="63" t="s">
        <v>46</v>
      </c>
      <c r="H91" s="55">
        <v>2</v>
      </c>
    </row>
    <row r="92" spans="1:8" s="31" customFormat="1" ht="22.5">
      <c r="A92" s="53">
        <v>3</v>
      </c>
      <c r="B92" s="54" t="s">
        <v>200</v>
      </c>
      <c r="C92" s="63" t="s">
        <v>67</v>
      </c>
      <c r="D92" s="54">
        <v>3</v>
      </c>
      <c r="E92" s="54">
        <v>3</v>
      </c>
      <c r="F92" s="54" t="s">
        <v>201</v>
      </c>
      <c r="G92" s="63" t="s">
        <v>48</v>
      </c>
      <c r="H92" s="55">
        <v>3</v>
      </c>
    </row>
    <row r="93" spans="1:8" s="31" customFormat="1" ht="22.5">
      <c r="A93" s="53">
        <v>4</v>
      </c>
      <c r="B93" s="54" t="s">
        <v>202</v>
      </c>
      <c r="C93" s="63" t="s">
        <v>139</v>
      </c>
      <c r="D93" s="54">
        <v>4</v>
      </c>
      <c r="E93" s="54">
        <v>4</v>
      </c>
      <c r="F93" s="54" t="s">
        <v>203</v>
      </c>
      <c r="G93" s="63" t="s">
        <v>204</v>
      </c>
      <c r="H93" s="55">
        <v>4</v>
      </c>
    </row>
    <row r="94" spans="1:8" s="32" customFormat="1" ht="21">
      <c r="A94" s="50" t="s">
        <v>12</v>
      </c>
      <c r="B94" s="51" t="s">
        <v>14</v>
      </c>
      <c r="C94" s="51" t="s">
        <v>13</v>
      </c>
      <c r="D94" s="51" t="s">
        <v>58</v>
      </c>
      <c r="E94" s="51" t="s">
        <v>16</v>
      </c>
      <c r="F94" s="51" t="s">
        <v>14</v>
      </c>
      <c r="G94" s="51" t="s">
        <v>13</v>
      </c>
      <c r="H94" s="52" t="s">
        <v>58</v>
      </c>
    </row>
    <row r="95" spans="1:8" s="31" customFormat="1" ht="22.5">
      <c r="A95" s="53">
        <v>1</v>
      </c>
      <c r="B95" s="54" t="s">
        <v>205</v>
      </c>
      <c r="C95" s="63" t="s">
        <v>9</v>
      </c>
      <c r="D95" s="54">
        <v>1</v>
      </c>
      <c r="E95" s="54">
        <v>1</v>
      </c>
      <c r="F95" s="61" t="s">
        <v>206</v>
      </c>
      <c r="G95" s="63" t="s">
        <v>7</v>
      </c>
      <c r="H95" s="55">
        <v>1</v>
      </c>
    </row>
    <row r="96" spans="1:8" s="31" customFormat="1" ht="22.5">
      <c r="A96" s="53">
        <v>2</v>
      </c>
      <c r="B96" s="54" t="s">
        <v>207</v>
      </c>
      <c r="C96" s="63" t="s">
        <v>50</v>
      </c>
      <c r="D96" s="54">
        <v>2</v>
      </c>
      <c r="E96" s="54">
        <v>2</v>
      </c>
      <c r="F96" s="54" t="s">
        <v>208</v>
      </c>
      <c r="G96" s="63" t="s">
        <v>47</v>
      </c>
      <c r="H96" s="55">
        <v>2</v>
      </c>
    </row>
    <row r="97" spans="1:8" s="31" customFormat="1" ht="22.5">
      <c r="A97" s="53">
        <v>3</v>
      </c>
      <c r="B97" s="54" t="s">
        <v>209</v>
      </c>
      <c r="C97" s="63" t="s">
        <v>6</v>
      </c>
      <c r="D97" s="54">
        <v>3</v>
      </c>
      <c r="E97" s="54">
        <v>3</v>
      </c>
      <c r="F97" s="54" t="s">
        <v>210</v>
      </c>
      <c r="G97" s="63" t="s">
        <v>64</v>
      </c>
      <c r="H97" s="55">
        <v>3</v>
      </c>
    </row>
    <row r="98" spans="1:8" s="31" customFormat="1" ht="23.25" thickBot="1">
      <c r="A98" s="56">
        <v>4</v>
      </c>
      <c r="B98" s="57" t="s">
        <v>211</v>
      </c>
      <c r="C98" s="66" t="s">
        <v>60</v>
      </c>
      <c r="D98" s="57">
        <v>4</v>
      </c>
      <c r="E98" s="57">
        <v>4</v>
      </c>
      <c r="F98" s="57" t="s">
        <v>212</v>
      </c>
      <c r="G98" s="66" t="s">
        <v>82</v>
      </c>
      <c r="H98" s="58">
        <v>4</v>
      </c>
    </row>
    <row r="99" spans="1:8" s="31" customFormat="1" ht="21">
      <c r="A99" s="36">
        <v>152</v>
      </c>
      <c r="B99" s="37"/>
      <c r="C99" s="37"/>
      <c r="D99" s="37"/>
      <c r="E99" s="37"/>
      <c r="F99" s="37"/>
      <c r="G99" s="37"/>
      <c r="H99" s="38"/>
    </row>
    <row r="100" spans="1:8" s="32" customFormat="1" ht="21">
      <c r="A100" s="50" t="s">
        <v>11</v>
      </c>
      <c r="B100" s="51" t="s">
        <v>14</v>
      </c>
      <c r="C100" s="51" t="s">
        <v>13</v>
      </c>
      <c r="D100" s="51" t="s">
        <v>58</v>
      </c>
      <c r="E100" s="51" t="s">
        <v>15</v>
      </c>
      <c r="F100" s="51" t="s">
        <v>14</v>
      </c>
      <c r="G100" s="51" t="s">
        <v>13</v>
      </c>
      <c r="H100" s="52" t="s">
        <v>58</v>
      </c>
    </row>
    <row r="101" spans="1:8" s="31" customFormat="1" ht="22.5">
      <c r="A101" s="53">
        <v>1</v>
      </c>
      <c r="B101" s="61" t="s">
        <v>213</v>
      </c>
      <c r="C101" s="63" t="s">
        <v>60</v>
      </c>
      <c r="D101" s="54">
        <v>1</v>
      </c>
      <c r="E101" s="54">
        <v>1</v>
      </c>
      <c r="F101" s="54" t="s">
        <v>214</v>
      </c>
      <c r="G101" s="63" t="s">
        <v>64</v>
      </c>
      <c r="H101" s="55">
        <v>1</v>
      </c>
    </row>
    <row r="102" spans="1:8" s="31" customFormat="1" ht="22.5">
      <c r="A102" s="53">
        <v>2</v>
      </c>
      <c r="B102" s="54" t="s">
        <v>215</v>
      </c>
      <c r="C102" s="63" t="s">
        <v>69</v>
      </c>
      <c r="D102" s="54">
        <v>2</v>
      </c>
      <c r="E102" s="54">
        <v>2</v>
      </c>
      <c r="F102" s="54" t="s">
        <v>216</v>
      </c>
      <c r="G102" s="63" t="s">
        <v>47</v>
      </c>
      <c r="H102" s="55">
        <v>2</v>
      </c>
    </row>
    <row r="103" spans="1:8" s="31" customFormat="1" ht="22.5">
      <c r="A103" s="53">
        <v>3</v>
      </c>
      <c r="B103" s="54" t="s">
        <v>217</v>
      </c>
      <c r="C103" s="63" t="s">
        <v>153</v>
      </c>
      <c r="D103" s="54">
        <v>3</v>
      </c>
      <c r="E103" s="54">
        <v>3</v>
      </c>
      <c r="F103" s="54" t="s">
        <v>218</v>
      </c>
      <c r="G103" s="63" t="s">
        <v>9</v>
      </c>
      <c r="H103" s="55">
        <v>3</v>
      </c>
    </row>
    <row r="104" spans="1:8" s="31" customFormat="1" ht="22.5">
      <c r="A104" s="53">
        <v>4</v>
      </c>
      <c r="B104" s="61" t="s">
        <v>219</v>
      </c>
      <c r="C104" s="63" t="s">
        <v>49</v>
      </c>
      <c r="D104" s="54">
        <v>4</v>
      </c>
      <c r="E104" s="54">
        <v>4</v>
      </c>
      <c r="F104" s="54" t="s">
        <v>220</v>
      </c>
      <c r="G104" s="63" t="s">
        <v>67</v>
      </c>
      <c r="H104" s="55">
        <v>4</v>
      </c>
    </row>
    <row r="105" spans="1:8" s="32" customFormat="1" ht="21">
      <c r="A105" s="50" t="s">
        <v>12</v>
      </c>
      <c r="B105" s="51" t="s">
        <v>14</v>
      </c>
      <c r="C105" s="51" t="s">
        <v>13</v>
      </c>
      <c r="D105" s="51" t="s">
        <v>58</v>
      </c>
      <c r="E105" s="51" t="s">
        <v>16</v>
      </c>
      <c r="F105" s="51" t="s">
        <v>14</v>
      </c>
      <c r="G105" s="51" t="s">
        <v>13</v>
      </c>
      <c r="H105" s="52" t="s">
        <v>58</v>
      </c>
    </row>
    <row r="106" spans="1:8" s="31" customFormat="1" ht="22.5">
      <c r="A106" s="53">
        <v>1</v>
      </c>
      <c r="B106" s="54" t="s">
        <v>221</v>
      </c>
      <c r="C106" s="63" t="s">
        <v>6</v>
      </c>
      <c r="D106" s="54">
        <v>1</v>
      </c>
      <c r="E106" s="54">
        <v>1</v>
      </c>
      <c r="F106" s="54" t="s">
        <v>222</v>
      </c>
      <c r="G106" s="63" t="s">
        <v>7</v>
      </c>
      <c r="H106" s="55">
        <v>1</v>
      </c>
    </row>
    <row r="107" spans="1:8" s="31" customFormat="1" ht="22.5">
      <c r="A107" s="53">
        <v>2</v>
      </c>
      <c r="B107" s="54" t="s">
        <v>223</v>
      </c>
      <c r="C107" s="63" t="s">
        <v>62</v>
      </c>
      <c r="D107" s="54">
        <v>2</v>
      </c>
      <c r="E107" s="54">
        <v>2</v>
      </c>
      <c r="F107" s="54" t="s">
        <v>224</v>
      </c>
      <c r="G107" s="63" t="s">
        <v>71</v>
      </c>
      <c r="H107" s="55">
        <v>2</v>
      </c>
    </row>
    <row r="108" spans="1:8" s="31" customFormat="1" ht="22.5">
      <c r="A108" s="53">
        <v>3</v>
      </c>
      <c r="B108" s="54" t="s">
        <v>225</v>
      </c>
      <c r="C108" s="63" t="s">
        <v>43</v>
      </c>
      <c r="D108" s="54">
        <v>3</v>
      </c>
      <c r="E108" s="54">
        <v>3</v>
      </c>
      <c r="F108" s="54" t="s">
        <v>226</v>
      </c>
      <c r="G108" s="63" t="s">
        <v>8</v>
      </c>
      <c r="H108" s="55">
        <v>3</v>
      </c>
    </row>
    <row r="109" spans="1:8" s="31" customFormat="1" ht="23.25" thickBot="1">
      <c r="A109" s="56">
        <v>4</v>
      </c>
      <c r="B109" s="57" t="s">
        <v>227</v>
      </c>
      <c r="C109" s="66" t="s">
        <v>228</v>
      </c>
      <c r="D109" s="57">
        <v>4</v>
      </c>
      <c r="E109" s="57">
        <v>4</v>
      </c>
      <c r="F109" s="57" t="s">
        <v>229</v>
      </c>
      <c r="G109" s="66" t="s">
        <v>46</v>
      </c>
      <c r="H109" s="58">
        <v>4</v>
      </c>
    </row>
    <row r="110" spans="1:8" s="31" customFormat="1" ht="21">
      <c r="A110" s="36">
        <v>160</v>
      </c>
      <c r="B110" s="37"/>
      <c r="C110" s="37"/>
      <c r="D110" s="37"/>
      <c r="E110" s="37"/>
      <c r="F110" s="37"/>
      <c r="G110" s="37"/>
      <c r="H110" s="38"/>
    </row>
    <row r="111" spans="1:8" s="32" customFormat="1" ht="21">
      <c r="A111" s="50" t="s">
        <v>11</v>
      </c>
      <c r="B111" s="51" t="s">
        <v>14</v>
      </c>
      <c r="C111" s="51" t="s">
        <v>13</v>
      </c>
      <c r="D111" s="51" t="s">
        <v>58</v>
      </c>
      <c r="E111" s="51" t="s">
        <v>15</v>
      </c>
      <c r="F111" s="51" t="s">
        <v>14</v>
      </c>
      <c r="G111" s="51" t="s">
        <v>13</v>
      </c>
      <c r="H111" s="52" t="s">
        <v>58</v>
      </c>
    </row>
    <row r="112" spans="1:8" s="31" customFormat="1" ht="22.5">
      <c r="A112" s="53">
        <v>1</v>
      </c>
      <c r="B112" s="54" t="s">
        <v>230</v>
      </c>
      <c r="C112" s="63" t="s">
        <v>46</v>
      </c>
      <c r="D112" s="54">
        <v>1</v>
      </c>
      <c r="E112" s="54">
        <v>1</v>
      </c>
      <c r="F112" s="54" t="s">
        <v>231</v>
      </c>
      <c r="G112" s="63" t="s">
        <v>69</v>
      </c>
      <c r="H112" s="55">
        <v>1</v>
      </c>
    </row>
    <row r="113" spans="1:8" s="31" customFormat="1" ht="22.5">
      <c r="A113" s="53">
        <v>2</v>
      </c>
      <c r="B113" s="54" t="s">
        <v>232</v>
      </c>
      <c r="C113" s="63" t="s">
        <v>48</v>
      </c>
      <c r="D113" s="54">
        <v>2</v>
      </c>
      <c r="E113" s="54">
        <v>2</v>
      </c>
      <c r="F113" s="63" t="s">
        <v>233</v>
      </c>
      <c r="G113" s="63" t="s">
        <v>47</v>
      </c>
      <c r="H113" s="55">
        <v>2</v>
      </c>
    </row>
    <row r="114" spans="1:8" s="31" customFormat="1" ht="22.5">
      <c r="A114" s="53">
        <v>3</v>
      </c>
      <c r="B114" s="54" t="s">
        <v>234</v>
      </c>
      <c r="C114" s="63" t="s">
        <v>7</v>
      </c>
      <c r="D114" s="54">
        <v>3</v>
      </c>
      <c r="E114" s="54">
        <v>3</v>
      </c>
      <c r="F114" s="63" t="s">
        <v>235</v>
      </c>
      <c r="G114" s="63" t="s">
        <v>9</v>
      </c>
      <c r="H114" s="55">
        <v>3</v>
      </c>
    </row>
    <row r="115" spans="1:8" s="31" customFormat="1" ht="22.5">
      <c r="A115" s="53">
        <v>4</v>
      </c>
      <c r="B115" s="54" t="s">
        <v>236</v>
      </c>
      <c r="C115" s="63" t="s">
        <v>204</v>
      </c>
      <c r="D115" s="54">
        <v>4</v>
      </c>
      <c r="E115" s="54">
        <v>4</v>
      </c>
      <c r="F115" s="63" t="s">
        <v>237</v>
      </c>
      <c r="G115" s="63" t="s">
        <v>145</v>
      </c>
      <c r="H115" s="55">
        <v>4</v>
      </c>
    </row>
    <row r="116" spans="1:8" s="32" customFormat="1" ht="21">
      <c r="A116" s="50" t="s">
        <v>12</v>
      </c>
      <c r="B116" s="51" t="s">
        <v>14</v>
      </c>
      <c r="C116" s="51" t="s">
        <v>13</v>
      </c>
      <c r="D116" s="51" t="s">
        <v>58</v>
      </c>
      <c r="E116" s="51" t="s">
        <v>16</v>
      </c>
      <c r="F116" s="51" t="s">
        <v>14</v>
      </c>
      <c r="G116" s="51" t="s">
        <v>13</v>
      </c>
      <c r="H116" s="52" t="s">
        <v>58</v>
      </c>
    </row>
    <row r="117" spans="1:8" s="31" customFormat="1" ht="22.5">
      <c r="A117" s="53">
        <v>1</v>
      </c>
      <c r="B117" s="61" t="s">
        <v>238</v>
      </c>
      <c r="C117" s="63" t="s">
        <v>8</v>
      </c>
      <c r="D117" s="54">
        <v>1</v>
      </c>
      <c r="E117" s="54">
        <v>1</v>
      </c>
      <c r="F117" s="54" t="s">
        <v>239</v>
      </c>
      <c r="G117" s="63" t="s">
        <v>43</v>
      </c>
      <c r="H117" s="55">
        <v>1</v>
      </c>
    </row>
    <row r="118" spans="1:8" s="31" customFormat="1" ht="22.5">
      <c r="A118" s="53">
        <v>2</v>
      </c>
      <c r="B118" s="54" t="s">
        <v>240</v>
      </c>
      <c r="C118" s="63" t="s">
        <v>71</v>
      </c>
      <c r="D118" s="54">
        <v>2</v>
      </c>
      <c r="E118" s="54">
        <v>2</v>
      </c>
      <c r="F118" s="54" t="s">
        <v>241</v>
      </c>
      <c r="G118" s="63" t="s">
        <v>109</v>
      </c>
      <c r="H118" s="55">
        <v>2</v>
      </c>
    </row>
    <row r="119" spans="1:8" s="31" customFormat="1" ht="22.5">
      <c r="A119" s="53">
        <v>3</v>
      </c>
      <c r="B119" s="54" t="s">
        <v>242</v>
      </c>
      <c r="C119" s="63" t="s">
        <v>243</v>
      </c>
      <c r="D119" s="54">
        <v>3</v>
      </c>
      <c r="E119" s="54">
        <v>3</v>
      </c>
      <c r="F119" s="63" t="s">
        <v>244</v>
      </c>
      <c r="G119" s="63" t="s">
        <v>49</v>
      </c>
      <c r="H119" s="55">
        <v>3</v>
      </c>
    </row>
    <row r="120" spans="1:8" s="31" customFormat="1" ht="23.25" thickBot="1">
      <c r="A120" s="56">
        <v>4</v>
      </c>
      <c r="B120" s="57" t="s">
        <v>245</v>
      </c>
      <c r="C120" s="66" t="s">
        <v>99</v>
      </c>
      <c r="D120" s="57">
        <v>4</v>
      </c>
      <c r="E120" s="57">
        <v>4</v>
      </c>
      <c r="F120" s="57" t="s">
        <v>246</v>
      </c>
      <c r="G120" s="66" t="s">
        <v>6</v>
      </c>
      <c r="H120" s="58">
        <v>4</v>
      </c>
    </row>
    <row r="121" spans="1:8" s="31" customFormat="1" ht="21">
      <c r="A121" s="36">
        <v>170</v>
      </c>
      <c r="B121" s="37"/>
      <c r="C121" s="37"/>
      <c r="D121" s="37"/>
      <c r="E121" s="37"/>
      <c r="F121" s="37"/>
      <c r="G121" s="37"/>
      <c r="H121" s="38"/>
    </row>
    <row r="122" spans="1:8" s="32" customFormat="1" ht="21">
      <c r="A122" s="50" t="s">
        <v>11</v>
      </c>
      <c r="B122" s="51" t="s">
        <v>14</v>
      </c>
      <c r="C122" s="51" t="s">
        <v>13</v>
      </c>
      <c r="D122" s="51" t="s">
        <v>58</v>
      </c>
      <c r="E122" s="51" t="s">
        <v>15</v>
      </c>
      <c r="F122" s="51" t="s">
        <v>14</v>
      </c>
      <c r="G122" s="51" t="s">
        <v>13</v>
      </c>
      <c r="H122" s="52" t="s">
        <v>58</v>
      </c>
    </row>
    <row r="123" spans="1:8" s="31" customFormat="1" ht="22.5">
      <c r="A123" s="53">
        <v>1</v>
      </c>
      <c r="B123" s="54" t="s">
        <v>247</v>
      </c>
      <c r="C123" s="63" t="s">
        <v>46</v>
      </c>
      <c r="D123" s="54">
        <v>1</v>
      </c>
      <c r="E123" s="54">
        <v>1</v>
      </c>
      <c r="F123" s="54" t="s">
        <v>248</v>
      </c>
      <c r="G123" s="63" t="s">
        <v>9</v>
      </c>
      <c r="H123" s="55">
        <v>1</v>
      </c>
    </row>
    <row r="124" spans="1:8" s="31" customFormat="1" ht="22.5">
      <c r="A124" s="53">
        <v>2</v>
      </c>
      <c r="B124" s="54" t="s">
        <v>251</v>
      </c>
      <c r="C124" s="63" t="s">
        <v>6</v>
      </c>
      <c r="D124" s="54">
        <v>2</v>
      </c>
      <c r="E124" s="54">
        <v>2</v>
      </c>
      <c r="F124" s="54" t="s">
        <v>250</v>
      </c>
      <c r="G124" s="63" t="s">
        <v>48</v>
      </c>
      <c r="H124" s="55">
        <v>2</v>
      </c>
    </row>
    <row r="125" spans="1:8" s="31" customFormat="1" ht="22.5">
      <c r="A125" s="53">
        <v>3</v>
      </c>
      <c r="B125" s="54" t="s">
        <v>253</v>
      </c>
      <c r="C125" s="63" t="s">
        <v>69</v>
      </c>
      <c r="D125" s="54">
        <v>3</v>
      </c>
      <c r="E125" s="54">
        <v>3</v>
      </c>
      <c r="F125" s="54" t="s">
        <v>252</v>
      </c>
      <c r="G125" s="63" t="s">
        <v>8</v>
      </c>
      <c r="H125" s="55">
        <v>3</v>
      </c>
    </row>
    <row r="126" spans="1:8" s="31" customFormat="1" ht="22.5">
      <c r="A126" s="53">
        <v>4</v>
      </c>
      <c r="B126" s="54" t="s">
        <v>249</v>
      </c>
      <c r="C126" s="63" t="s">
        <v>7</v>
      </c>
      <c r="D126" s="54">
        <v>4</v>
      </c>
      <c r="E126" s="54">
        <v>4</v>
      </c>
      <c r="F126" s="54" t="s">
        <v>90</v>
      </c>
      <c r="G126" s="63"/>
      <c r="H126" s="55">
        <v>4</v>
      </c>
    </row>
    <row r="127" spans="1:8" s="32" customFormat="1" ht="21">
      <c r="A127" s="50" t="s">
        <v>12</v>
      </c>
      <c r="B127" s="51" t="s">
        <v>14</v>
      </c>
      <c r="C127" s="51" t="s">
        <v>13</v>
      </c>
      <c r="D127" s="51" t="s">
        <v>58</v>
      </c>
      <c r="E127" s="51" t="s">
        <v>16</v>
      </c>
      <c r="F127" s="51" t="s">
        <v>14</v>
      </c>
      <c r="G127" s="51" t="s">
        <v>13</v>
      </c>
      <c r="H127" s="52" t="s">
        <v>58</v>
      </c>
    </row>
    <row r="128" spans="1:8" s="31" customFormat="1" ht="22.5">
      <c r="A128" s="53">
        <v>1</v>
      </c>
      <c r="B128" s="54" t="s">
        <v>254</v>
      </c>
      <c r="C128" s="63" t="s">
        <v>71</v>
      </c>
      <c r="D128" s="54">
        <v>1</v>
      </c>
      <c r="E128" s="54">
        <v>1</v>
      </c>
      <c r="F128" s="54" t="s">
        <v>255</v>
      </c>
      <c r="G128" s="63" t="s">
        <v>47</v>
      </c>
      <c r="H128" s="55">
        <v>1</v>
      </c>
    </row>
    <row r="129" spans="1:9" s="31" customFormat="1" ht="22.5">
      <c r="A129" s="53">
        <v>2</v>
      </c>
      <c r="B129" s="54" t="s">
        <v>256</v>
      </c>
      <c r="C129" s="63" t="s">
        <v>60</v>
      </c>
      <c r="D129" s="54">
        <v>2</v>
      </c>
      <c r="E129" s="54">
        <v>2</v>
      </c>
      <c r="F129" s="54" t="s">
        <v>257</v>
      </c>
      <c r="G129" s="63" t="s">
        <v>49</v>
      </c>
      <c r="H129" s="55">
        <v>2</v>
      </c>
    </row>
    <row r="130" spans="1:9" s="31" customFormat="1" ht="22.5">
      <c r="A130" s="53">
        <v>3</v>
      </c>
      <c r="B130" s="61" t="s">
        <v>258</v>
      </c>
      <c r="C130" s="63" t="s">
        <v>259</v>
      </c>
      <c r="D130" s="54">
        <v>3</v>
      </c>
      <c r="E130" s="54">
        <v>3</v>
      </c>
      <c r="F130" s="54" t="s">
        <v>260</v>
      </c>
      <c r="G130" s="63" t="s">
        <v>139</v>
      </c>
      <c r="H130" s="55">
        <v>3</v>
      </c>
    </row>
    <row r="131" spans="1:9" s="31" customFormat="1" ht="23.25" thickBot="1">
      <c r="A131" s="56">
        <v>4</v>
      </c>
      <c r="B131" s="57" t="s">
        <v>261</v>
      </c>
      <c r="C131" s="66" t="s">
        <v>67</v>
      </c>
      <c r="D131" s="57">
        <v>4</v>
      </c>
      <c r="E131" s="57">
        <v>4</v>
      </c>
      <c r="F131" s="57" t="s">
        <v>90</v>
      </c>
      <c r="G131" s="66"/>
      <c r="H131" s="58">
        <v>4</v>
      </c>
    </row>
    <row r="132" spans="1:9" s="31" customFormat="1" ht="21">
      <c r="A132" s="69">
        <v>182</v>
      </c>
      <c r="B132" s="70"/>
      <c r="C132" s="70"/>
      <c r="D132" s="70"/>
      <c r="E132" s="70"/>
      <c r="F132" s="71"/>
      <c r="G132" s="70"/>
      <c r="H132" s="72"/>
      <c r="I132" s="73"/>
    </row>
    <row r="133" spans="1:9" s="32" customFormat="1" ht="21">
      <c r="A133" s="50" t="s">
        <v>11</v>
      </c>
      <c r="B133" s="51" t="s">
        <v>14</v>
      </c>
      <c r="C133" s="51" t="s">
        <v>13</v>
      </c>
      <c r="D133" s="51" t="s">
        <v>58</v>
      </c>
      <c r="E133" s="51" t="s">
        <v>15</v>
      </c>
      <c r="F133" s="51" t="s">
        <v>14</v>
      </c>
      <c r="G133" s="51" t="s">
        <v>13</v>
      </c>
      <c r="H133" s="52" t="s">
        <v>58</v>
      </c>
    </row>
    <row r="134" spans="1:9" s="31" customFormat="1" ht="22.5">
      <c r="A134" s="53">
        <v>1</v>
      </c>
      <c r="B134" s="61" t="s">
        <v>267</v>
      </c>
      <c r="C134" s="63" t="s">
        <v>60</v>
      </c>
      <c r="D134" s="54">
        <v>1</v>
      </c>
      <c r="E134" s="54">
        <v>1</v>
      </c>
      <c r="F134" s="54" t="s">
        <v>270</v>
      </c>
      <c r="G134" s="63" t="s">
        <v>49</v>
      </c>
      <c r="H134" s="55">
        <v>1</v>
      </c>
    </row>
    <row r="135" spans="1:9" s="31" customFormat="1" ht="22.5">
      <c r="A135" s="53">
        <v>2</v>
      </c>
      <c r="B135" s="54" t="s">
        <v>265</v>
      </c>
      <c r="C135" s="63" t="s">
        <v>64</v>
      </c>
      <c r="D135" s="54">
        <v>2</v>
      </c>
      <c r="E135" s="54">
        <v>2</v>
      </c>
      <c r="F135" s="54" t="s">
        <v>266</v>
      </c>
      <c r="G135" s="63" t="s">
        <v>8</v>
      </c>
      <c r="H135" s="55">
        <v>2</v>
      </c>
    </row>
    <row r="136" spans="1:9" s="31" customFormat="1" ht="22.5">
      <c r="A136" s="53">
        <v>3</v>
      </c>
      <c r="B136" s="54" t="s">
        <v>269</v>
      </c>
      <c r="C136" s="63" t="s">
        <v>48</v>
      </c>
      <c r="D136" s="54">
        <v>3</v>
      </c>
      <c r="E136" s="54">
        <v>3</v>
      </c>
      <c r="F136" s="54" t="s">
        <v>264</v>
      </c>
      <c r="G136" s="63" t="s">
        <v>69</v>
      </c>
      <c r="H136" s="55">
        <v>3</v>
      </c>
    </row>
    <row r="137" spans="1:9" s="31" customFormat="1" ht="22.5">
      <c r="A137" s="53">
        <v>4</v>
      </c>
      <c r="B137" s="60" t="s">
        <v>262</v>
      </c>
      <c r="C137" s="63" t="s">
        <v>263</v>
      </c>
      <c r="D137" s="54">
        <v>4</v>
      </c>
      <c r="E137" s="54">
        <v>4</v>
      </c>
      <c r="F137" s="54" t="s">
        <v>268</v>
      </c>
      <c r="G137" s="63" t="s">
        <v>7</v>
      </c>
      <c r="H137" s="55">
        <v>4</v>
      </c>
    </row>
    <row r="138" spans="1:9" s="32" customFormat="1" ht="21">
      <c r="A138" s="50" t="s">
        <v>12</v>
      </c>
      <c r="B138" s="51" t="s">
        <v>14</v>
      </c>
      <c r="C138" s="51" t="s">
        <v>13</v>
      </c>
      <c r="D138" s="51" t="s">
        <v>58</v>
      </c>
      <c r="E138" s="51" t="s">
        <v>16</v>
      </c>
      <c r="F138" s="51" t="s">
        <v>14</v>
      </c>
      <c r="G138" s="51" t="s">
        <v>13</v>
      </c>
      <c r="H138" s="52" t="s">
        <v>58</v>
      </c>
    </row>
    <row r="139" spans="1:9" s="31" customFormat="1" ht="22.5">
      <c r="A139" s="53">
        <v>1</v>
      </c>
      <c r="B139" s="61" t="s">
        <v>273</v>
      </c>
      <c r="C139" s="63" t="s">
        <v>50</v>
      </c>
      <c r="D139" s="54">
        <v>1</v>
      </c>
      <c r="E139" s="54">
        <v>1</v>
      </c>
      <c r="F139" s="54" t="s">
        <v>279</v>
      </c>
      <c r="G139" s="63" t="s">
        <v>71</v>
      </c>
      <c r="H139" s="55">
        <v>1</v>
      </c>
    </row>
    <row r="140" spans="1:9" s="31" customFormat="1" ht="22.5">
      <c r="A140" s="53">
        <v>2</v>
      </c>
      <c r="B140" s="54" t="s">
        <v>271</v>
      </c>
      <c r="C140" s="63" t="s">
        <v>9</v>
      </c>
      <c r="D140" s="54">
        <v>2</v>
      </c>
      <c r="E140" s="54">
        <v>2</v>
      </c>
      <c r="F140" s="54" t="s">
        <v>276</v>
      </c>
      <c r="G140" s="63" t="s">
        <v>47</v>
      </c>
      <c r="H140" s="55">
        <v>2</v>
      </c>
    </row>
    <row r="141" spans="1:9" s="31" customFormat="1" ht="22.5">
      <c r="A141" s="53">
        <v>3</v>
      </c>
      <c r="B141" s="54" t="s">
        <v>277</v>
      </c>
      <c r="C141" s="63" t="s">
        <v>278</v>
      </c>
      <c r="D141" s="54">
        <v>3</v>
      </c>
      <c r="E141" s="54">
        <v>3</v>
      </c>
      <c r="F141" s="54" t="s">
        <v>274</v>
      </c>
      <c r="G141" s="63" t="s">
        <v>6</v>
      </c>
      <c r="H141" s="55">
        <v>3</v>
      </c>
    </row>
    <row r="142" spans="1:9" s="31" customFormat="1" ht="23.25" thickBot="1">
      <c r="A142" s="56">
        <v>4</v>
      </c>
      <c r="B142" s="57" t="s">
        <v>275</v>
      </c>
      <c r="C142" s="66" t="s">
        <v>67</v>
      </c>
      <c r="D142" s="57">
        <v>4</v>
      </c>
      <c r="E142" s="57">
        <v>4</v>
      </c>
      <c r="F142" s="57" t="s">
        <v>272</v>
      </c>
      <c r="G142" s="66" t="s">
        <v>259</v>
      </c>
      <c r="H142" s="58">
        <v>4</v>
      </c>
    </row>
    <row r="143" spans="1:9" s="31" customFormat="1" ht="21">
      <c r="A143" s="69">
        <v>195</v>
      </c>
      <c r="B143" s="70"/>
      <c r="C143" s="70"/>
      <c r="D143" s="70"/>
      <c r="E143" s="70"/>
      <c r="F143" s="71"/>
      <c r="G143" s="70"/>
      <c r="H143" s="72"/>
      <c r="I143" s="73"/>
    </row>
    <row r="144" spans="1:9" s="32" customFormat="1" ht="21">
      <c r="A144" s="50" t="s">
        <v>11</v>
      </c>
      <c r="B144" s="51" t="s">
        <v>14</v>
      </c>
      <c r="C144" s="51" t="s">
        <v>13</v>
      </c>
      <c r="D144" s="51" t="s">
        <v>58</v>
      </c>
      <c r="E144" s="51" t="s">
        <v>15</v>
      </c>
      <c r="F144" s="51" t="s">
        <v>14</v>
      </c>
      <c r="G144" s="51" t="s">
        <v>13</v>
      </c>
      <c r="H144" s="52" t="s">
        <v>58</v>
      </c>
    </row>
    <row r="145" spans="1:9" s="31" customFormat="1" ht="22.5">
      <c r="A145" s="53">
        <v>1</v>
      </c>
      <c r="B145" s="54" t="s">
        <v>280</v>
      </c>
      <c r="C145" s="63" t="s">
        <v>46</v>
      </c>
      <c r="D145" s="54">
        <v>1</v>
      </c>
      <c r="E145" s="54">
        <v>1</v>
      </c>
      <c r="F145" s="63" t="s">
        <v>283</v>
      </c>
      <c r="G145" s="63" t="s">
        <v>49</v>
      </c>
      <c r="H145" s="55">
        <v>1</v>
      </c>
    </row>
    <row r="146" spans="1:9" s="31" customFormat="1" ht="22.5">
      <c r="A146" s="53">
        <v>2</v>
      </c>
      <c r="B146" s="63" t="s">
        <v>281</v>
      </c>
      <c r="C146" s="63" t="s">
        <v>69</v>
      </c>
      <c r="D146" s="54">
        <v>2</v>
      </c>
      <c r="E146" s="54">
        <v>2</v>
      </c>
      <c r="F146" s="54" t="s">
        <v>285</v>
      </c>
      <c r="G146" s="63" t="s">
        <v>50</v>
      </c>
      <c r="H146" s="55">
        <v>2</v>
      </c>
    </row>
    <row r="147" spans="1:9" s="31" customFormat="1" ht="22.5">
      <c r="A147" s="53">
        <v>3</v>
      </c>
      <c r="B147" s="63" t="s">
        <v>284</v>
      </c>
      <c r="C147" s="63" t="s">
        <v>278</v>
      </c>
      <c r="D147" s="63">
        <v>3</v>
      </c>
      <c r="E147" s="54">
        <v>3</v>
      </c>
      <c r="F147" s="63" t="s">
        <v>282</v>
      </c>
      <c r="G147" s="63" t="s">
        <v>43</v>
      </c>
      <c r="H147" s="55">
        <v>3</v>
      </c>
    </row>
    <row r="148" spans="1:9" s="31" customFormat="1" ht="22.5">
      <c r="A148" s="53">
        <v>4</v>
      </c>
      <c r="B148" s="54" t="s">
        <v>90</v>
      </c>
      <c r="C148" s="63"/>
      <c r="D148" s="54">
        <v>4</v>
      </c>
      <c r="E148" s="54">
        <v>4</v>
      </c>
      <c r="F148" s="63" t="s">
        <v>90</v>
      </c>
      <c r="G148" s="63"/>
      <c r="H148" s="55">
        <v>4</v>
      </c>
    </row>
    <row r="149" spans="1:9" s="32" customFormat="1" ht="21">
      <c r="A149" s="50" t="s">
        <v>12</v>
      </c>
      <c r="B149" s="51" t="s">
        <v>14</v>
      </c>
      <c r="C149" s="51" t="s">
        <v>13</v>
      </c>
      <c r="D149" s="51" t="s">
        <v>58</v>
      </c>
      <c r="E149" s="51" t="s">
        <v>16</v>
      </c>
      <c r="F149" s="51" t="s">
        <v>14</v>
      </c>
      <c r="G149" s="51" t="s">
        <v>13</v>
      </c>
      <c r="H149" s="52" t="s">
        <v>58</v>
      </c>
    </row>
    <row r="150" spans="1:9" s="31" customFormat="1" ht="22.5">
      <c r="A150" s="53">
        <v>1</v>
      </c>
      <c r="B150" s="61" t="s">
        <v>286</v>
      </c>
      <c r="C150" s="63" t="s">
        <v>48</v>
      </c>
      <c r="D150" s="54">
        <v>1</v>
      </c>
      <c r="E150" s="54">
        <v>1</v>
      </c>
      <c r="F150" s="63" t="s">
        <v>290</v>
      </c>
      <c r="G150" s="63" t="s">
        <v>47</v>
      </c>
      <c r="H150" s="55">
        <v>1</v>
      </c>
    </row>
    <row r="151" spans="1:9" s="31" customFormat="1" ht="22.5">
      <c r="A151" s="53">
        <v>2</v>
      </c>
      <c r="B151" s="54" t="s">
        <v>288</v>
      </c>
      <c r="C151" s="63" t="s">
        <v>9</v>
      </c>
      <c r="D151" s="54">
        <v>2</v>
      </c>
      <c r="E151" s="54">
        <v>2</v>
      </c>
      <c r="F151" s="54" t="s">
        <v>287</v>
      </c>
      <c r="G151" s="63" t="s">
        <v>64</v>
      </c>
      <c r="H151" s="55">
        <v>2</v>
      </c>
    </row>
    <row r="152" spans="1:9" s="31" customFormat="1" ht="22.5">
      <c r="A152" s="53">
        <v>3</v>
      </c>
      <c r="B152" s="54" t="s">
        <v>90</v>
      </c>
      <c r="C152" s="63"/>
      <c r="D152" s="54"/>
      <c r="E152" s="54">
        <v>3</v>
      </c>
      <c r="F152" s="63" t="s">
        <v>289</v>
      </c>
      <c r="G152" s="63" t="s">
        <v>60</v>
      </c>
      <c r="H152" s="55">
        <v>3</v>
      </c>
    </row>
    <row r="153" spans="1:9" s="31" customFormat="1" ht="23.25" thickBot="1">
      <c r="A153" s="56">
        <v>4</v>
      </c>
      <c r="B153" s="62" t="s">
        <v>90</v>
      </c>
      <c r="C153" s="66"/>
      <c r="D153" s="57"/>
      <c r="E153" s="57">
        <v>4</v>
      </c>
      <c r="F153" s="66" t="s">
        <v>90</v>
      </c>
      <c r="G153" s="66"/>
      <c r="H153" s="58">
        <v>4</v>
      </c>
    </row>
    <row r="154" spans="1:9" s="31" customFormat="1" ht="21">
      <c r="A154" s="69">
        <v>220</v>
      </c>
      <c r="B154" s="70"/>
      <c r="C154" s="70"/>
      <c r="D154" s="70"/>
      <c r="E154" s="70"/>
      <c r="F154" s="71"/>
      <c r="G154" s="70"/>
      <c r="H154" s="72"/>
      <c r="I154" s="73"/>
    </row>
    <row r="155" spans="1:9" s="32" customFormat="1" ht="21">
      <c r="A155" s="50" t="s">
        <v>11</v>
      </c>
      <c r="B155" s="51" t="s">
        <v>14</v>
      </c>
      <c r="C155" s="51" t="s">
        <v>13</v>
      </c>
      <c r="D155" s="51" t="s">
        <v>58</v>
      </c>
      <c r="E155" s="51" t="s">
        <v>15</v>
      </c>
      <c r="F155" s="51" t="s">
        <v>14</v>
      </c>
      <c r="G155" s="51" t="s">
        <v>13</v>
      </c>
      <c r="H155" s="52" t="s">
        <v>58</v>
      </c>
    </row>
    <row r="156" spans="1:9" s="31" customFormat="1" ht="22.5">
      <c r="A156" s="53">
        <v>1</v>
      </c>
      <c r="B156" s="54" t="s">
        <v>291</v>
      </c>
      <c r="C156" s="63" t="s">
        <v>69</v>
      </c>
      <c r="D156" s="54">
        <v>1</v>
      </c>
      <c r="E156" s="54">
        <v>1</v>
      </c>
      <c r="F156" s="54"/>
      <c r="G156" s="63"/>
      <c r="H156" s="55"/>
    </row>
    <row r="157" spans="1:9" s="31" customFormat="1" ht="22.5">
      <c r="A157" s="53">
        <v>2</v>
      </c>
      <c r="B157" s="39" t="s">
        <v>294</v>
      </c>
      <c r="C157" s="39" t="s">
        <v>47</v>
      </c>
      <c r="D157" s="54">
        <v>2</v>
      </c>
      <c r="E157" s="54">
        <v>2</v>
      </c>
      <c r="F157" s="54"/>
      <c r="G157" s="63"/>
      <c r="H157" s="55"/>
    </row>
    <row r="158" spans="1:9" s="31" customFormat="1" ht="22.5">
      <c r="A158" s="53">
        <v>3</v>
      </c>
      <c r="B158" s="54" t="s">
        <v>292</v>
      </c>
      <c r="C158" s="63" t="s">
        <v>50</v>
      </c>
      <c r="D158" s="54">
        <v>3</v>
      </c>
      <c r="E158" s="54">
        <v>3</v>
      </c>
      <c r="F158" s="54"/>
      <c r="G158" s="63"/>
      <c r="H158" s="55"/>
    </row>
    <row r="159" spans="1:9" s="31" customFormat="1" ht="22.5">
      <c r="A159" s="53">
        <v>4</v>
      </c>
      <c r="B159" s="39" t="s">
        <v>293</v>
      </c>
      <c r="C159" s="39" t="s">
        <v>67</v>
      </c>
      <c r="D159" s="54">
        <v>4</v>
      </c>
      <c r="E159" s="54">
        <v>4</v>
      </c>
      <c r="F159" s="54"/>
      <c r="G159" s="63"/>
      <c r="H159" s="55"/>
    </row>
    <row r="160" spans="1:9" s="32" customFormat="1" ht="21">
      <c r="A160" s="50" t="s">
        <v>12</v>
      </c>
      <c r="B160" s="51" t="s">
        <v>14</v>
      </c>
      <c r="C160" s="51" t="s">
        <v>13</v>
      </c>
      <c r="D160" s="51" t="s">
        <v>58</v>
      </c>
      <c r="E160" s="51" t="s">
        <v>16</v>
      </c>
      <c r="F160" s="51" t="s">
        <v>14</v>
      </c>
      <c r="G160" s="51" t="s">
        <v>13</v>
      </c>
      <c r="H160" s="52" t="s">
        <v>58</v>
      </c>
    </row>
    <row r="161" spans="1:9" s="31" customFormat="1" ht="22.5">
      <c r="A161" s="53">
        <v>1</v>
      </c>
      <c r="B161" s="54" t="s">
        <v>296</v>
      </c>
      <c r="C161" s="63" t="s">
        <v>46</v>
      </c>
      <c r="D161" s="54">
        <v>1</v>
      </c>
      <c r="E161" s="54">
        <v>5</v>
      </c>
      <c r="F161" s="54" t="s">
        <v>298</v>
      </c>
      <c r="G161" s="63" t="s">
        <v>48</v>
      </c>
      <c r="H161" s="55">
        <v>5</v>
      </c>
    </row>
    <row r="162" spans="1:9" s="31" customFormat="1" ht="22.5">
      <c r="A162" s="53">
        <v>2</v>
      </c>
      <c r="B162" s="54" t="s">
        <v>299</v>
      </c>
      <c r="C162" s="63" t="s">
        <v>71</v>
      </c>
      <c r="D162" s="54">
        <v>2</v>
      </c>
      <c r="E162" s="54">
        <v>2</v>
      </c>
      <c r="F162" s="54"/>
      <c r="G162" s="63"/>
      <c r="H162" s="55"/>
    </row>
    <row r="163" spans="1:9" s="31" customFormat="1" ht="22.5">
      <c r="A163" s="53">
        <v>3</v>
      </c>
      <c r="B163" s="54" t="s">
        <v>297</v>
      </c>
      <c r="C163" s="63" t="s">
        <v>8</v>
      </c>
      <c r="D163" s="54">
        <v>3</v>
      </c>
      <c r="E163" s="54">
        <v>3</v>
      </c>
      <c r="F163" s="54"/>
      <c r="G163" s="63"/>
      <c r="H163" s="55"/>
    </row>
    <row r="164" spans="1:9" s="31" customFormat="1" ht="23.25" thickBot="1">
      <c r="A164" s="56">
        <v>4</v>
      </c>
      <c r="B164" s="57" t="s">
        <v>295</v>
      </c>
      <c r="C164" s="66" t="s">
        <v>9</v>
      </c>
      <c r="D164" s="57">
        <v>4</v>
      </c>
      <c r="E164" s="57">
        <v>4</v>
      </c>
      <c r="F164" s="57"/>
      <c r="G164" s="66"/>
      <c r="H164" s="58"/>
    </row>
    <row r="165" spans="1:9" s="31" customFormat="1" ht="21">
      <c r="A165" s="69">
        <v>285</v>
      </c>
      <c r="B165" s="70"/>
      <c r="C165" s="70"/>
      <c r="D165" s="70"/>
      <c r="E165" s="70"/>
      <c r="F165" s="71"/>
      <c r="G165" s="70"/>
      <c r="H165" s="72"/>
      <c r="I165" s="73"/>
    </row>
    <row r="166" spans="1:9" s="32" customFormat="1" ht="21">
      <c r="A166" s="50" t="s">
        <v>11</v>
      </c>
      <c r="B166" s="51" t="s">
        <v>14</v>
      </c>
      <c r="C166" s="51" t="s">
        <v>13</v>
      </c>
      <c r="D166" s="51" t="s">
        <v>58</v>
      </c>
      <c r="E166" s="51" t="s">
        <v>15</v>
      </c>
      <c r="F166" s="51" t="s">
        <v>14</v>
      </c>
      <c r="G166" s="51" t="s">
        <v>13</v>
      </c>
      <c r="H166" s="52" t="s">
        <v>58</v>
      </c>
    </row>
    <row r="167" spans="1:9" s="31" customFormat="1" ht="22.5">
      <c r="A167" s="53">
        <v>1</v>
      </c>
      <c r="B167" s="54" t="s">
        <v>303</v>
      </c>
      <c r="C167" s="63" t="s">
        <v>9</v>
      </c>
      <c r="D167" s="54">
        <v>1</v>
      </c>
      <c r="E167" s="54">
        <v>1</v>
      </c>
      <c r="F167" s="54" t="s">
        <v>301</v>
      </c>
      <c r="G167" s="63" t="s">
        <v>69</v>
      </c>
      <c r="H167" s="55">
        <v>1</v>
      </c>
    </row>
    <row r="168" spans="1:9" s="31" customFormat="1" ht="22.5">
      <c r="A168" s="53">
        <v>2</v>
      </c>
      <c r="B168" s="54" t="s">
        <v>300</v>
      </c>
      <c r="C168" s="63" t="s">
        <v>8</v>
      </c>
      <c r="D168" s="54">
        <v>2</v>
      </c>
      <c r="E168" s="54">
        <v>2</v>
      </c>
      <c r="F168" s="54" t="s">
        <v>302</v>
      </c>
      <c r="G168" s="63" t="s">
        <v>6</v>
      </c>
      <c r="H168" s="55">
        <v>2</v>
      </c>
    </row>
    <row r="169" spans="1:9" s="31" customFormat="1" ht="22.5">
      <c r="A169" s="53">
        <v>3</v>
      </c>
      <c r="B169" s="54" t="s">
        <v>304</v>
      </c>
      <c r="C169" s="63" t="s">
        <v>67</v>
      </c>
      <c r="D169" s="54">
        <v>3</v>
      </c>
      <c r="E169" s="54">
        <v>3</v>
      </c>
      <c r="F169" s="54" t="s">
        <v>305</v>
      </c>
      <c r="G169" s="63" t="s">
        <v>46</v>
      </c>
      <c r="H169" s="55">
        <v>3</v>
      </c>
    </row>
    <row r="170" spans="1:9" s="31" customFormat="1" ht="22.5">
      <c r="A170" s="53">
        <v>4</v>
      </c>
      <c r="B170" s="54" t="s">
        <v>90</v>
      </c>
      <c r="C170" s="63"/>
      <c r="D170" s="54">
        <v>4</v>
      </c>
      <c r="E170" s="54">
        <v>4</v>
      </c>
      <c r="F170" s="54" t="s">
        <v>90</v>
      </c>
      <c r="G170" s="63"/>
      <c r="H170" s="55">
        <v>4</v>
      </c>
    </row>
    <row r="171" spans="1:9" s="32" customFormat="1" ht="21">
      <c r="A171" s="50" t="s">
        <v>12</v>
      </c>
      <c r="B171" s="51" t="s">
        <v>14</v>
      </c>
      <c r="C171" s="51" t="s">
        <v>13</v>
      </c>
      <c r="D171" s="51" t="s">
        <v>58</v>
      </c>
      <c r="E171" s="51" t="s">
        <v>16</v>
      </c>
      <c r="F171" s="51" t="s">
        <v>14</v>
      </c>
      <c r="G171" s="51" t="s">
        <v>13</v>
      </c>
      <c r="H171" s="52" t="s">
        <v>58</v>
      </c>
    </row>
    <row r="172" spans="1:9" s="31" customFormat="1" ht="22.5">
      <c r="A172" s="53">
        <v>1</v>
      </c>
      <c r="B172" s="54" t="s">
        <v>309</v>
      </c>
      <c r="C172" s="63" t="s">
        <v>71</v>
      </c>
      <c r="D172" s="54">
        <v>1</v>
      </c>
      <c r="E172" s="54">
        <v>1</v>
      </c>
      <c r="F172" s="61" t="s">
        <v>307</v>
      </c>
      <c r="G172" s="63" t="s">
        <v>48</v>
      </c>
      <c r="H172" s="55">
        <v>1</v>
      </c>
    </row>
    <row r="173" spans="1:9" s="31" customFormat="1" ht="22.5">
      <c r="A173" s="53">
        <v>2</v>
      </c>
      <c r="B173" s="54" t="s">
        <v>306</v>
      </c>
      <c r="C173" s="63" t="s">
        <v>49</v>
      </c>
      <c r="D173" s="54">
        <v>2</v>
      </c>
      <c r="E173" s="54">
        <v>2</v>
      </c>
      <c r="F173" s="54" t="s">
        <v>310</v>
      </c>
      <c r="G173" s="63" t="s">
        <v>64</v>
      </c>
      <c r="H173" s="55">
        <v>2</v>
      </c>
    </row>
    <row r="174" spans="1:9" s="31" customFormat="1" ht="22.5">
      <c r="A174" s="53">
        <v>3</v>
      </c>
      <c r="B174" s="54" t="s">
        <v>311</v>
      </c>
      <c r="C174" s="63" t="s">
        <v>7</v>
      </c>
      <c r="D174" s="54">
        <v>3</v>
      </c>
      <c r="E174" s="54">
        <v>3</v>
      </c>
      <c r="F174" s="54" t="s">
        <v>308</v>
      </c>
      <c r="G174" s="63" t="s">
        <v>82</v>
      </c>
      <c r="H174" s="55">
        <v>3</v>
      </c>
    </row>
    <row r="175" spans="1:9" s="31" customFormat="1" ht="23.25" thickBot="1">
      <c r="A175" s="56">
        <v>4</v>
      </c>
      <c r="B175" s="62" t="s">
        <v>90</v>
      </c>
      <c r="C175" s="66"/>
      <c r="D175" s="57">
        <v>4</v>
      </c>
      <c r="E175" s="57">
        <v>4</v>
      </c>
      <c r="F175" s="57" t="s">
        <v>90</v>
      </c>
      <c r="G175" s="66"/>
      <c r="H175" s="58">
        <v>4</v>
      </c>
    </row>
  </sheetData>
  <sortState ref="F172:H175">
    <sortCondition ref="H172"/>
  </sortState>
  <mergeCells count="2">
    <mergeCell ref="A1:H1"/>
    <mergeCell ref="D10:E10"/>
  </mergeCells>
  <pageMargins left="0.7" right="0.7" top="0.75" bottom="0.75" header="0.3" footer="0.3"/>
  <pageSetup scale="68" orientation="portrait" horizontalDpi="300" r:id="rId1"/>
  <rowBreaks count="3" manualBreakCount="3">
    <brk id="43" max="16383" man="1"/>
    <brk id="87" max="16383" man="1"/>
    <brk id="1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3" zoomScale="90" zoomScaleNormal="90" zoomScaleSheetLayoutView="100" workbookViewId="0">
      <selection activeCell="G12" sqref="G12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Pools!B79</f>
        <v>Angel Santos</v>
      </c>
      <c r="B2" s="80" t="str">
        <f>Pools!C79</f>
        <v>Arl</v>
      </c>
      <c r="F2" s="81" t="s">
        <v>55</v>
      </c>
      <c r="G2" s="82">
        <v>138</v>
      </c>
    </row>
    <row r="3" spans="1:7">
      <c r="B3" s="83"/>
      <c r="C3" s="84" t="str">
        <f t="shared" ref="C3:D3" si="0">A2</f>
        <v>Angel Santos</v>
      </c>
      <c r="D3" s="80" t="str">
        <f t="shared" si="0"/>
        <v>Arl</v>
      </c>
    </row>
    <row r="4" spans="1:7">
      <c r="A4" s="80" t="str">
        <f>Pools!F85</f>
        <v>Luis Garcia</v>
      </c>
      <c r="B4" s="85" t="str">
        <f>Pools!G85</f>
        <v>RH</v>
      </c>
      <c r="C4" s="75" t="s">
        <v>363</v>
      </c>
      <c r="D4" s="83"/>
    </row>
    <row r="5" spans="1:7">
      <c r="D5" s="86"/>
      <c r="E5" s="80" t="str">
        <f t="shared" ref="E5:F5" si="1">C3</f>
        <v>Angel Santos</v>
      </c>
      <c r="F5" s="80" t="str">
        <f t="shared" si="1"/>
        <v>Arl</v>
      </c>
    </row>
    <row r="6" spans="1:7">
      <c r="A6" s="80" t="str">
        <f>Pools!F80</f>
        <v>Cory Cummings</v>
      </c>
      <c r="B6" s="80" t="str">
        <f>Pools!G80</f>
        <v>VCB</v>
      </c>
      <c r="D6" s="86"/>
      <c r="E6" s="77" t="s">
        <v>423</v>
      </c>
      <c r="F6" s="83"/>
    </row>
    <row r="7" spans="1:7">
      <c r="B7" s="86"/>
      <c r="C7" s="84" t="str">
        <f t="shared" ref="C7:D7" si="2">A6</f>
        <v>Cory Cummings</v>
      </c>
      <c r="D7" s="85" t="str">
        <f t="shared" si="2"/>
        <v>VCB</v>
      </c>
      <c r="F7" s="86"/>
    </row>
    <row r="8" spans="1:7">
      <c r="A8" s="80" t="str">
        <f>Pools!B84</f>
        <v>Ray Isales</v>
      </c>
      <c r="B8" s="85" t="str">
        <f>Pools!C84</f>
        <v>Corn</v>
      </c>
      <c r="C8" s="75" t="s">
        <v>364</v>
      </c>
      <c r="F8" s="86"/>
    </row>
    <row r="9" spans="1:7">
      <c r="F9" s="86"/>
      <c r="G9" s="87" t="str">
        <f>$E$5</f>
        <v>Angel Santos</v>
      </c>
    </row>
    <row r="10" spans="1:7">
      <c r="A10" s="80" t="str">
        <f>Pools!F79</f>
        <v>Christian Wassweiler</v>
      </c>
      <c r="B10" s="80" t="str">
        <f>Pools!G79</f>
        <v>Bea</v>
      </c>
      <c r="F10" s="86"/>
      <c r="G10" s="76" t="s">
        <v>25</v>
      </c>
    </row>
    <row r="11" spans="1:7">
      <c r="B11" s="83"/>
      <c r="C11" s="84" t="str">
        <f t="shared" ref="C11:D11" si="3">A10</f>
        <v>Christian Wassweiler</v>
      </c>
      <c r="D11" s="80" t="str">
        <f t="shared" si="3"/>
        <v>Bea</v>
      </c>
      <c r="F11" s="86"/>
      <c r="G11" s="76" t="s">
        <v>464</v>
      </c>
    </row>
    <row r="12" spans="1:7">
      <c r="A12" s="80" t="str">
        <f>Pools!B85</f>
        <v>Jesse Jewell</v>
      </c>
      <c r="B12" s="85" t="str">
        <f>Pools!C85</f>
        <v>Yk</v>
      </c>
      <c r="C12" s="75" t="s">
        <v>366</v>
      </c>
      <c r="D12" s="83"/>
      <c r="F12" s="86"/>
    </row>
    <row r="13" spans="1:7">
      <c r="D13" s="86"/>
      <c r="E13" s="84" t="str">
        <f t="shared" ref="E13:F13" si="4">C11</f>
        <v>Christian Wassweiler</v>
      </c>
      <c r="F13" s="85" t="str">
        <f t="shared" si="4"/>
        <v>Bea</v>
      </c>
    </row>
    <row r="14" spans="1:7">
      <c r="A14" s="80" t="str">
        <f>Pools!B80</f>
        <v>Erik Keenan</v>
      </c>
      <c r="B14" s="80" t="str">
        <f>Pools!C80</f>
        <v>VC</v>
      </c>
      <c r="D14" s="86"/>
      <c r="E14" s="75" t="s">
        <v>424</v>
      </c>
    </row>
    <row r="15" spans="1:7">
      <c r="B15" s="83"/>
      <c r="C15" s="84" t="str">
        <f t="shared" ref="C15:D15" si="5">A14</f>
        <v>Erik Keenan</v>
      </c>
      <c r="D15" s="85" t="str">
        <f t="shared" si="5"/>
        <v>VC</v>
      </c>
    </row>
    <row r="16" spans="1:7">
      <c r="A16" s="80" t="str">
        <f>Pools!F84</f>
        <v>David Cruz</v>
      </c>
      <c r="B16" s="85" t="str">
        <f>Pools!G84</f>
        <v>WS</v>
      </c>
      <c r="C16" s="75" t="s">
        <v>365</v>
      </c>
    </row>
    <row r="17" spans="1:7">
      <c r="E17" s="80" t="str">
        <f t="shared" ref="E17:F17" si="6">C7</f>
        <v>Cory Cummings</v>
      </c>
      <c r="F17" s="80" t="str">
        <f t="shared" si="6"/>
        <v>VCB</v>
      </c>
    </row>
    <row r="18" spans="1:7">
      <c r="F18" s="83"/>
      <c r="G18" s="87" t="str">
        <f>$E$17</f>
        <v>Cory Cummings</v>
      </c>
    </row>
    <row r="19" spans="1:7">
      <c r="E19" s="80" t="str">
        <f t="shared" ref="E19:F19" si="7">C15</f>
        <v>Erik Keenan</v>
      </c>
      <c r="F19" s="85" t="str">
        <f t="shared" si="7"/>
        <v>VC</v>
      </c>
      <c r="G19" s="76" t="s">
        <v>26</v>
      </c>
    </row>
    <row r="20" spans="1:7">
      <c r="G20" s="76" t="s">
        <v>329</v>
      </c>
    </row>
    <row r="21" spans="1:7">
      <c r="C21" s="80" t="str">
        <f t="shared" ref="C21:D21" si="8">A4</f>
        <v>Luis Garcia</v>
      </c>
      <c r="D21" s="80" t="str">
        <f t="shared" si="8"/>
        <v>RH</v>
      </c>
    </row>
    <row r="22" spans="1:7">
      <c r="D22" s="83"/>
      <c r="E22" s="80" t="str">
        <f t="shared" ref="E22:F22" si="9">C23</f>
        <v>Ray Isales</v>
      </c>
      <c r="F22" s="80" t="str">
        <f t="shared" si="9"/>
        <v>Corn</v>
      </c>
    </row>
    <row r="23" spans="1:7">
      <c r="C23" s="80" t="str">
        <f t="shared" ref="C23:D23" si="10">A8</f>
        <v>Ray Isales</v>
      </c>
      <c r="D23" s="85" t="str">
        <f t="shared" si="10"/>
        <v>Corn</v>
      </c>
      <c r="E23" s="75" t="s">
        <v>417</v>
      </c>
      <c r="F23" s="83"/>
    </row>
    <row r="24" spans="1:7">
      <c r="F24" s="86"/>
      <c r="G24" s="87" t="str">
        <f>$E$22</f>
        <v>Ray Isales</v>
      </c>
    </row>
    <row r="25" spans="1:7">
      <c r="C25" s="80" t="str">
        <f t="shared" ref="C25:D25" si="11">A12</f>
        <v>Jesse Jewell</v>
      </c>
      <c r="D25" s="80" t="str">
        <f t="shared" si="11"/>
        <v>Yk</v>
      </c>
      <c r="F25" s="86"/>
      <c r="G25" s="76" t="s">
        <v>27</v>
      </c>
    </row>
    <row r="26" spans="1:7">
      <c r="D26" s="83"/>
      <c r="E26" s="80" t="str">
        <f t="shared" ref="E26:F26" si="12">C25</f>
        <v>Jesse Jewell</v>
      </c>
      <c r="F26" s="85" t="str">
        <f t="shared" si="12"/>
        <v>Yk</v>
      </c>
      <c r="G26" s="76" t="s">
        <v>396</v>
      </c>
    </row>
    <row r="27" spans="1:7">
      <c r="C27" s="80" t="str">
        <f t="shared" ref="C27:D27" si="13">A16</f>
        <v>David Cruz</v>
      </c>
      <c r="D27" s="85" t="str">
        <f t="shared" si="13"/>
        <v>WS</v>
      </c>
      <c r="E27" s="75" t="s">
        <v>419</v>
      </c>
    </row>
    <row r="30" spans="1:7">
      <c r="A30" s="80" t="str">
        <f>Pools!B81</f>
        <v>Geovanny Borrayes</v>
      </c>
      <c r="B30" s="80" t="str">
        <f>Pools!C81</f>
        <v>PC</v>
      </c>
    </row>
    <row r="31" spans="1:7">
      <c r="B31" s="83"/>
      <c r="C31" s="80" t="str">
        <f t="shared" ref="C31:D31" si="14">A30</f>
        <v>Geovanny Borrayes</v>
      </c>
      <c r="D31" s="80" t="str">
        <f t="shared" si="14"/>
        <v>PC</v>
      </c>
    </row>
    <row r="32" spans="1:7">
      <c r="A32" s="80" t="str">
        <f>Pools!F87</f>
        <v>Mike McKey</v>
      </c>
      <c r="B32" s="85" t="str">
        <f>Pools!G87</f>
        <v>High</v>
      </c>
      <c r="C32" s="75" t="s">
        <v>328</v>
      </c>
      <c r="D32" s="83"/>
      <c r="E32" s="84" t="str">
        <f t="shared" ref="E32:F32" si="15">C34</f>
        <v>Logan Mongelli</v>
      </c>
      <c r="F32" s="80" t="str">
        <f t="shared" si="15"/>
        <v>RCK</v>
      </c>
    </row>
    <row r="33" spans="1:7">
      <c r="A33" s="88" t="str">
        <f>Pools!F82</f>
        <v>Ron McCabe</v>
      </c>
      <c r="B33" s="88" t="str">
        <f>Pools!G82</f>
        <v>JJEF</v>
      </c>
      <c r="D33" s="86"/>
      <c r="E33" s="75" t="s">
        <v>418</v>
      </c>
      <c r="F33" s="86"/>
    </row>
    <row r="34" spans="1:7">
      <c r="B34" s="86"/>
      <c r="C34" s="80" t="str">
        <f t="shared" ref="C34:D34" si="16">A35</f>
        <v>Logan Mongelli</v>
      </c>
      <c r="D34" s="85" t="str">
        <f t="shared" si="16"/>
        <v>RCK</v>
      </c>
      <c r="F34" s="86"/>
    </row>
    <row r="35" spans="1:7">
      <c r="A35" s="80" t="str">
        <f>Pools!B86</f>
        <v>Logan Mongelli</v>
      </c>
      <c r="B35" s="85" t="str">
        <f>Pools!C86</f>
        <v>RCK</v>
      </c>
      <c r="C35" s="75" t="s">
        <v>329</v>
      </c>
      <c r="F35" s="86"/>
    </row>
    <row r="36" spans="1:7">
      <c r="A36" s="80" t="str">
        <f>Pools!F81</f>
        <v>Matt Quintana</v>
      </c>
      <c r="B36" s="80" t="str">
        <f>Pools!G81</f>
        <v>NFA</v>
      </c>
      <c r="F36" s="86"/>
      <c r="G36" s="87" t="str">
        <f>$E$38</f>
        <v>Matt Quintana</v>
      </c>
    </row>
    <row r="37" spans="1:7">
      <c r="B37" s="83"/>
      <c r="C37" s="80" t="str">
        <f t="shared" ref="C37:D37" si="17">A36</f>
        <v>Matt Quintana</v>
      </c>
      <c r="D37" s="80" t="str">
        <f t="shared" si="17"/>
        <v>NFA</v>
      </c>
      <c r="F37" s="86"/>
      <c r="G37" s="76" t="s">
        <v>45</v>
      </c>
    </row>
    <row r="38" spans="1:7">
      <c r="A38" s="80" t="str">
        <f>Pools!B87</f>
        <v>Matt Delia</v>
      </c>
      <c r="B38" s="85" t="str">
        <f>Pools!C87</f>
        <v>Brk</v>
      </c>
      <c r="C38" s="75" t="s">
        <v>330</v>
      </c>
      <c r="D38" s="83"/>
      <c r="E38" s="84" t="str">
        <f t="shared" ref="E38:F38" si="18">C37</f>
        <v>Matt Quintana</v>
      </c>
      <c r="F38" s="85" t="str">
        <f t="shared" si="18"/>
        <v>NFA</v>
      </c>
      <c r="G38" s="76" t="s">
        <v>359</v>
      </c>
    </row>
    <row r="39" spans="1:7">
      <c r="A39" s="80" t="str">
        <f>Pools!B82</f>
        <v>Josh Stokes</v>
      </c>
      <c r="B39" s="80" t="str">
        <f>Pools!C82</f>
        <v>RV</v>
      </c>
      <c r="D39" s="86"/>
      <c r="E39" s="75" t="s">
        <v>381</v>
      </c>
    </row>
    <row r="40" spans="1:7">
      <c r="B40" s="83"/>
      <c r="C40" s="80" t="str">
        <f t="shared" ref="C40:D40" si="19">A41</f>
        <v>Brandon Bogart</v>
      </c>
      <c r="D40" s="85" t="str">
        <f t="shared" si="19"/>
        <v>King</v>
      </c>
    </row>
    <row r="41" spans="1:7">
      <c r="A41" s="80" t="str">
        <f>Pools!F86</f>
        <v>Brandon Bogart</v>
      </c>
      <c r="B41" s="85" t="str">
        <f>Pools!G86</f>
        <v>King</v>
      </c>
      <c r="C41" s="75" t="s">
        <v>324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zoomScaleSheetLayoutView="80" workbookViewId="0">
      <selection activeCell="G12" sqref="G12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Pools!B90</f>
        <v>Joe Mastro</v>
      </c>
      <c r="B2" s="80" t="str">
        <f>Pools!C90</f>
        <v>Yk</v>
      </c>
      <c r="F2" s="81" t="s">
        <v>55</v>
      </c>
      <c r="G2" s="82">
        <v>145</v>
      </c>
    </row>
    <row r="3" spans="1:7">
      <c r="B3" s="83"/>
      <c r="C3" s="84" t="str">
        <f t="shared" ref="C3:D3" si="0">A2</f>
        <v>Joe Mastro</v>
      </c>
      <c r="D3" s="80" t="str">
        <f t="shared" si="0"/>
        <v>Yk</v>
      </c>
    </row>
    <row r="4" spans="1:7">
      <c r="A4" s="80" t="str">
        <f>Pools!F96</f>
        <v>Quinn Zsido</v>
      </c>
      <c r="B4" s="85" t="str">
        <f>Pools!G96</f>
        <v>Corn</v>
      </c>
      <c r="C4" s="75" t="s">
        <v>367</v>
      </c>
      <c r="D4" s="83"/>
    </row>
    <row r="5" spans="1:7">
      <c r="D5" s="86"/>
      <c r="E5" s="80" t="str">
        <f t="shared" ref="E5:F5" si="1">C3</f>
        <v>Joe Mastro</v>
      </c>
      <c r="F5" s="80" t="str">
        <f t="shared" si="1"/>
        <v>Yk</v>
      </c>
    </row>
    <row r="6" spans="1:7">
      <c r="A6" s="80" t="str">
        <f>Pools!F91</f>
        <v>Derek Tompkins</v>
      </c>
      <c r="B6" s="80" t="str">
        <f>Pools!G91</f>
        <v>Arl</v>
      </c>
      <c r="D6" s="86"/>
      <c r="E6" s="77" t="s">
        <v>428</v>
      </c>
      <c r="F6" s="83"/>
    </row>
    <row r="7" spans="1:7">
      <c r="B7" s="86"/>
      <c r="C7" s="84" t="str">
        <f t="shared" ref="C7:D7" si="2">A8</f>
        <v>Tyler Carlyon</v>
      </c>
      <c r="D7" s="85" t="str">
        <f t="shared" si="2"/>
        <v>NFA</v>
      </c>
      <c r="F7" s="86"/>
    </row>
    <row r="8" spans="1:7">
      <c r="A8" s="80" t="str">
        <f>Pools!B95</f>
        <v>Tyler Carlyon</v>
      </c>
      <c r="B8" s="85" t="str">
        <f>Pools!C95</f>
        <v>NFA</v>
      </c>
      <c r="C8" s="75" t="s">
        <v>354</v>
      </c>
      <c r="F8" s="86"/>
    </row>
    <row r="9" spans="1:7">
      <c r="F9" s="86"/>
      <c r="G9" s="87" t="str">
        <f>$E$5</f>
        <v>Joe Mastro</v>
      </c>
    </row>
    <row r="10" spans="1:7">
      <c r="A10" s="80" t="str">
        <f>Pools!F90</f>
        <v>Ricky Treu</v>
      </c>
      <c r="B10" s="80" t="str">
        <f>Pools!G90</f>
        <v>RH</v>
      </c>
      <c r="F10" s="86"/>
      <c r="G10" s="76" t="s">
        <v>25</v>
      </c>
    </row>
    <row r="11" spans="1:7">
      <c r="B11" s="83"/>
      <c r="C11" s="84" t="str">
        <f t="shared" ref="C11:D11" si="3">A10</f>
        <v>Ricky Treu</v>
      </c>
      <c r="D11" s="80" t="str">
        <f t="shared" si="3"/>
        <v>RH</v>
      </c>
      <c r="F11" s="86"/>
      <c r="G11" s="76" t="s">
        <v>336</v>
      </c>
    </row>
    <row r="12" spans="1:7">
      <c r="A12" s="80" t="str">
        <f>Pools!B96</f>
        <v>John Florio</v>
      </c>
      <c r="B12" s="85" t="str">
        <f>Pools!C96</f>
        <v>VC</v>
      </c>
      <c r="C12" s="75" t="s">
        <v>368</v>
      </c>
      <c r="D12" s="83"/>
      <c r="F12" s="86"/>
    </row>
    <row r="13" spans="1:7">
      <c r="D13" s="86"/>
      <c r="E13" s="84" t="str">
        <f t="shared" ref="E13:F13" si="4">C15</f>
        <v>Ian Morse</v>
      </c>
      <c r="F13" s="85" t="str">
        <f t="shared" si="4"/>
        <v>RV</v>
      </c>
    </row>
    <row r="14" spans="1:7">
      <c r="A14" s="80" t="str">
        <f>Pools!B91</f>
        <v>Randy Guyette</v>
      </c>
      <c r="B14" s="80" t="str">
        <f>Pools!C91</f>
        <v>WS</v>
      </c>
      <c r="D14" s="86"/>
      <c r="E14" s="75" t="s">
        <v>337</v>
      </c>
    </row>
    <row r="15" spans="1:7">
      <c r="B15" s="83"/>
      <c r="C15" s="84" t="str">
        <f t="shared" ref="C15:D15" si="5">A16</f>
        <v>Ian Morse</v>
      </c>
      <c r="D15" s="85" t="str">
        <f t="shared" si="5"/>
        <v>RV</v>
      </c>
    </row>
    <row r="16" spans="1:7">
      <c r="A16" s="80" t="str">
        <f>Pools!F95</f>
        <v>Ian Morse</v>
      </c>
      <c r="B16" s="85" t="str">
        <f>Pools!G95</f>
        <v>RV</v>
      </c>
      <c r="C16" s="75" t="s">
        <v>370</v>
      </c>
    </row>
    <row r="17" spans="1:7">
      <c r="E17" s="80" t="str">
        <f t="shared" ref="E17:F17" si="6">C7</f>
        <v>Tyler Carlyon</v>
      </c>
      <c r="F17" s="80" t="str">
        <f t="shared" si="6"/>
        <v>NFA</v>
      </c>
    </row>
    <row r="18" spans="1:7">
      <c r="F18" s="83"/>
      <c r="G18" s="87" t="str">
        <f>$E$19</f>
        <v>Ricky Treu</v>
      </c>
    </row>
    <row r="19" spans="1:7">
      <c r="E19" s="80" t="str">
        <f t="shared" ref="E19:F19" si="7">C11</f>
        <v>Ricky Treu</v>
      </c>
      <c r="F19" s="85" t="str">
        <f t="shared" si="7"/>
        <v>RH</v>
      </c>
      <c r="G19" s="76" t="s">
        <v>26</v>
      </c>
    </row>
    <row r="20" spans="1:7">
      <c r="G20" s="76" t="s">
        <v>361</v>
      </c>
    </row>
    <row r="21" spans="1:7">
      <c r="C21" s="80" t="str">
        <f t="shared" ref="C21:D21" si="8">A4</f>
        <v>Quinn Zsido</v>
      </c>
      <c r="D21" s="80" t="str">
        <f t="shared" si="8"/>
        <v>Corn</v>
      </c>
    </row>
    <row r="22" spans="1:7">
      <c r="D22" s="83"/>
      <c r="E22" s="80" t="str">
        <f t="shared" ref="E22:F22" si="9">C21</f>
        <v>Quinn Zsido</v>
      </c>
      <c r="F22" s="80" t="str">
        <f t="shared" si="9"/>
        <v>Corn</v>
      </c>
    </row>
    <row r="23" spans="1:7">
      <c r="C23" s="80" t="str">
        <f t="shared" ref="C23:D23" si="10">A6</f>
        <v>Derek Tompkins</v>
      </c>
      <c r="D23" s="85" t="str">
        <f t="shared" si="10"/>
        <v>Arl</v>
      </c>
      <c r="E23" s="75" t="s">
        <v>409</v>
      </c>
      <c r="F23" s="83"/>
    </row>
    <row r="24" spans="1:7">
      <c r="F24" s="86"/>
      <c r="G24" s="87" t="str">
        <f>$E$22</f>
        <v>Quinn Zsido</v>
      </c>
    </row>
    <row r="25" spans="1:7">
      <c r="C25" s="80" t="str">
        <f t="shared" ref="C25:D25" si="11">A12</f>
        <v>John Florio</v>
      </c>
      <c r="D25" s="80" t="str">
        <f t="shared" si="11"/>
        <v>VC</v>
      </c>
      <c r="F25" s="86"/>
      <c r="G25" s="76" t="s">
        <v>27</v>
      </c>
    </row>
    <row r="26" spans="1:7">
      <c r="D26" s="83"/>
      <c r="E26" s="80" t="str">
        <f t="shared" ref="E26:F26" si="12">C27</f>
        <v>Randy Guyette</v>
      </c>
      <c r="F26" s="85" t="str">
        <f t="shared" si="12"/>
        <v>WS</v>
      </c>
      <c r="G26" s="76" t="s">
        <v>452</v>
      </c>
    </row>
    <row r="27" spans="1:7">
      <c r="C27" s="80" t="str">
        <f t="shared" ref="C27:D27" si="13">A14</f>
        <v>Randy Guyette</v>
      </c>
      <c r="D27" s="85" t="str">
        <f t="shared" si="13"/>
        <v>WS</v>
      </c>
      <c r="E27" s="75" t="s">
        <v>421</v>
      </c>
    </row>
    <row r="30" spans="1:7">
      <c r="A30" s="80" t="str">
        <f>Pools!B92</f>
        <v>Sal Mazzella</v>
      </c>
      <c r="B30" s="80" t="str">
        <f>Pools!C92</f>
        <v>High</v>
      </c>
    </row>
    <row r="31" spans="1:7">
      <c r="B31" s="83"/>
      <c r="C31" s="80" t="str">
        <f t="shared" ref="C31:D31" si="14">A30</f>
        <v>Sal Mazzella</v>
      </c>
      <c r="D31" s="80" t="str">
        <f t="shared" si="14"/>
        <v>High</v>
      </c>
    </row>
    <row r="32" spans="1:7">
      <c r="A32" s="80" t="str">
        <f>Pools!F98</f>
        <v>Jerry Jackson</v>
      </c>
      <c r="B32" s="85" t="str">
        <f>Pools!G98</f>
        <v>High B</v>
      </c>
      <c r="C32" s="75" t="s">
        <v>331</v>
      </c>
      <c r="D32" s="83"/>
      <c r="E32" s="84" t="str">
        <f t="shared" ref="E32:F32" si="15">C34</f>
        <v>Jimmy Woeckner</v>
      </c>
      <c r="F32" s="80" t="str">
        <f t="shared" si="15"/>
        <v>RCK</v>
      </c>
    </row>
    <row r="33" spans="1:7">
      <c r="A33" s="88" t="str">
        <f>Pools!F93</f>
        <v>Alex Tapia</v>
      </c>
      <c r="B33" s="88" t="str">
        <f>Pools!G93</f>
        <v>Ykt B</v>
      </c>
      <c r="D33" s="86"/>
      <c r="E33" s="75" t="s">
        <v>336</v>
      </c>
      <c r="F33" s="86"/>
    </row>
    <row r="34" spans="1:7">
      <c r="B34" s="86"/>
      <c r="C34" s="80" t="str">
        <f t="shared" ref="C34:D34" si="16">A35</f>
        <v>Jimmy Woeckner</v>
      </c>
      <c r="D34" s="85" t="str">
        <f t="shared" si="16"/>
        <v>RCK</v>
      </c>
      <c r="F34" s="86"/>
    </row>
    <row r="35" spans="1:7">
      <c r="A35" s="80" t="str">
        <f>Pools!B97</f>
        <v>Jimmy Woeckner</v>
      </c>
      <c r="B35" s="85" t="str">
        <f>Pools!C97</f>
        <v>RCK</v>
      </c>
      <c r="C35" s="75" t="s">
        <v>333</v>
      </c>
      <c r="F35" s="86"/>
    </row>
    <row r="36" spans="1:7">
      <c r="A36" s="80" t="str">
        <f>Pools!F92</f>
        <v>Rhasson London</v>
      </c>
      <c r="B36" s="80" t="str">
        <f>Pools!G92</f>
        <v>King</v>
      </c>
      <c r="F36" s="86"/>
      <c r="G36" s="87" t="str">
        <f>$E$32</f>
        <v>Jimmy Woeckner</v>
      </c>
    </row>
    <row r="37" spans="1:7">
      <c r="B37" s="83"/>
      <c r="C37" s="80" t="str">
        <f t="shared" ref="C37:D37" si="17">A36</f>
        <v>Rhasson London</v>
      </c>
      <c r="D37" s="80" t="str">
        <f t="shared" si="17"/>
        <v>King</v>
      </c>
      <c r="F37" s="86"/>
      <c r="G37" s="76" t="s">
        <v>45</v>
      </c>
    </row>
    <row r="38" spans="1:7">
      <c r="A38" s="80" t="str">
        <f>Pools!B98</f>
        <v>Austin Drago</v>
      </c>
      <c r="B38" s="85" t="str">
        <f>Pools!C98</f>
        <v>Brk</v>
      </c>
      <c r="C38" s="75" t="s">
        <v>332</v>
      </c>
      <c r="D38" s="83"/>
      <c r="E38" s="84" t="str">
        <f t="shared" ref="E38:F38" si="18">C40</f>
        <v>Tredd Smith</v>
      </c>
      <c r="F38" s="85" t="str">
        <f t="shared" si="18"/>
        <v>Hew</v>
      </c>
      <c r="G38" s="76" t="s">
        <v>402</v>
      </c>
    </row>
    <row r="39" spans="1:7">
      <c r="A39" s="80" t="str">
        <f>Pools!B93</f>
        <v>Justin Morales</v>
      </c>
      <c r="B39" s="80" t="str">
        <f>Pools!C93</f>
        <v>RCK B</v>
      </c>
      <c r="D39" s="86"/>
      <c r="E39" s="75" t="s">
        <v>425</v>
      </c>
    </row>
    <row r="40" spans="1:7">
      <c r="B40" s="83"/>
      <c r="C40" s="80" t="str">
        <f t="shared" ref="C40:D40" si="19">A41</f>
        <v>Tredd Smith</v>
      </c>
      <c r="D40" s="85" t="str">
        <f t="shared" si="19"/>
        <v>Hew</v>
      </c>
    </row>
    <row r="41" spans="1:7">
      <c r="A41" s="80" t="str">
        <f>Pools!F97</f>
        <v>Tredd Smith</v>
      </c>
      <c r="B41" s="85" t="str">
        <f>Pools!G97</f>
        <v>Hew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91" customWidth="1"/>
    <col min="2" max="2" width="5.85546875" style="91" customWidth="1"/>
    <col min="3" max="3" width="17.85546875" style="76" customWidth="1"/>
    <col min="4" max="4" width="6.5703125" style="76" customWidth="1"/>
    <col min="5" max="5" width="17" style="76" customWidth="1"/>
    <col min="6" max="6" width="6.28515625" style="76" customWidth="1"/>
    <col min="7" max="7" width="21.7109375" style="76" customWidth="1"/>
  </cols>
  <sheetData>
    <row r="2" spans="1:7" ht="15.75" thickBot="1">
      <c r="A2" s="89" t="str">
        <f>Pools!B101</f>
        <v>Jack McKeever</v>
      </c>
      <c r="B2" s="89" t="str">
        <f>Pools!C101</f>
        <v>Brk</v>
      </c>
      <c r="F2" s="76" t="s">
        <v>55</v>
      </c>
      <c r="G2" s="90">
        <v>152</v>
      </c>
    </row>
    <row r="3" spans="1:7">
      <c r="B3" s="92"/>
      <c r="C3" s="93" t="str">
        <f t="shared" ref="C3:D3" si="0">A2</f>
        <v>Jack McKeever</v>
      </c>
      <c r="D3" s="87" t="str">
        <f t="shared" si="0"/>
        <v>Brk</v>
      </c>
    </row>
    <row r="4" spans="1:7">
      <c r="A4" s="87" t="str">
        <f>Pools!F107</f>
        <v>Chris Pyle</v>
      </c>
      <c r="B4" s="94" t="str">
        <f>Pools!G107</f>
        <v>Yk</v>
      </c>
      <c r="C4" s="76" t="s">
        <v>372</v>
      </c>
      <c r="D4" s="95"/>
    </row>
    <row r="5" spans="1:7">
      <c r="D5" s="96"/>
      <c r="E5" s="87" t="str">
        <f>$C$3</f>
        <v>Jack McKeever</v>
      </c>
      <c r="F5" s="87" t="str">
        <f t="shared" ref="F5" si="1">D3</f>
        <v>Brk</v>
      </c>
    </row>
    <row r="6" spans="1:7">
      <c r="A6" s="87" t="str">
        <f>Pools!F102</f>
        <v>Dante Giannetta</v>
      </c>
      <c r="B6" s="87" t="str">
        <f>Pools!G102</f>
        <v>Corn</v>
      </c>
      <c r="D6" s="96"/>
      <c r="E6" s="79" t="s">
        <v>339</v>
      </c>
      <c r="F6" s="95"/>
    </row>
    <row r="7" spans="1:7">
      <c r="B7" s="97"/>
      <c r="C7" s="93" t="str">
        <f t="shared" ref="C7:D7" si="2">A8</f>
        <v>Brad Marvin</v>
      </c>
      <c r="D7" s="94" t="str">
        <f t="shared" si="2"/>
        <v>RCK</v>
      </c>
      <c r="F7" s="96"/>
    </row>
    <row r="8" spans="1:7">
      <c r="A8" s="87" t="str">
        <f>Pools!B106</f>
        <v>Brad Marvin</v>
      </c>
      <c r="B8" s="94" t="str">
        <f>Pools!C106</f>
        <v>RCK</v>
      </c>
      <c r="C8" s="76" t="s">
        <v>374</v>
      </c>
      <c r="F8" s="96"/>
    </row>
    <row r="9" spans="1:7">
      <c r="F9" s="96"/>
      <c r="G9" s="87" t="str">
        <f>$C$3</f>
        <v>Jack McKeever</v>
      </c>
    </row>
    <row r="10" spans="1:7">
      <c r="A10" s="87" t="str">
        <f>Pools!F101</f>
        <v xml:space="preserve">Troy Smith </v>
      </c>
      <c r="B10" s="87" t="str">
        <f>Pools!G101</f>
        <v>Hew</v>
      </c>
      <c r="F10" s="96"/>
      <c r="G10" s="76" t="s">
        <v>25</v>
      </c>
    </row>
    <row r="11" spans="1:7">
      <c r="A11" s="76"/>
      <c r="B11" s="95"/>
      <c r="C11" s="93" t="str">
        <f t="shared" ref="C11:D11" si="3">A10</f>
        <v xml:space="preserve">Troy Smith </v>
      </c>
      <c r="D11" s="87" t="str">
        <f t="shared" si="3"/>
        <v>Hew</v>
      </c>
      <c r="F11" s="96"/>
      <c r="G11" s="76" t="s">
        <v>376</v>
      </c>
    </row>
    <row r="12" spans="1:7">
      <c r="A12" s="87" t="str">
        <f>Pools!B107</f>
        <v>Justin Karas</v>
      </c>
      <c r="B12" s="94" t="str">
        <f>Pools!C107</f>
        <v>PC</v>
      </c>
      <c r="C12" s="76" t="s">
        <v>371</v>
      </c>
      <c r="D12" s="95"/>
      <c r="F12" s="96"/>
    </row>
    <row r="13" spans="1:7">
      <c r="D13" s="96"/>
      <c r="E13" s="93" t="str">
        <f t="shared" ref="E13:F13" si="4">A16</f>
        <v>Paul Sommer</v>
      </c>
      <c r="F13" s="94" t="str">
        <f t="shared" si="4"/>
        <v>RV</v>
      </c>
    </row>
    <row r="14" spans="1:7">
      <c r="A14" s="87" t="str">
        <f>Pools!B102</f>
        <v>John Bergeron</v>
      </c>
      <c r="B14" s="87" t="str">
        <f>Pools!C102</f>
        <v>WS</v>
      </c>
      <c r="D14" s="96"/>
      <c r="E14" s="76" t="s">
        <v>351</v>
      </c>
    </row>
    <row r="15" spans="1:7">
      <c r="B15" s="92"/>
      <c r="C15" s="93" t="str">
        <f t="shared" ref="C15:D15" si="5">A16</f>
        <v>Paul Sommer</v>
      </c>
      <c r="D15" s="94" t="str">
        <f t="shared" si="5"/>
        <v>RV</v>
      </c>
    </row>
    <row r="16" spans="1:7">
      <c r="A16" s="87" t="str">
        <f>Pools!F106</f>
        <v>Paul Sommer</v>
      </c>
      <c r="B16" s="94" t="str">
        <f>Pools!G106</f>
        <v>RV</v>
      </c>
      <c r="C16" s="76" t="s">
        <v>373</v>
      </c>
    </row>
    <row r="17" spans="1:7">
      <c r="E17" s="87" t="str">
        <f t="shared" ref="E17:F17" si="6">C7</f>
        <v>Brad Marvin</v>
      </c>
      <c r="F17" s="87" t="str">
        <f t="shared" si="6"/>
        <v>RCK</v>
      </c>
    </row>
    <row r="18" spans="1:7">
      <c r="F18" s="95"/>
      <c r="G18" s="87" t="str">
        <f>$E$19</f>
        <v xml:space="preserve">Troy Smith </v>
      </c>
    </row>
    <row r="19" spans="1:7">
      <c r="E19" s="87" t="str">
        <f t="shared" ref="E19:F19" si="7">C11</f>
        <v xml:space="preserve">Troy Smith </v>
      </c>
      <c r="F19" s="94" t="str">
        <f t="shared" si="7"/>
        <v>Hew</v>
      </c>
      <c r="G19" s="76" t="s">
        <v>26</v>
      </c>
    </row>
    <row r="20" spans="1:7">
      <c r="G20" s="76" t="s">
        <v>333</v>
      </c>
    </row>
    <row r="21" spans="1:7">
      <c r="C21" s="87" t="str">
        <f t="shared" ref="C21:D21" si="8">A4</f>
        <v>Chris Pyle</v>
      </c>
      <c r="D21" s="87" t="str">
        <f t="shared" si="8"/>
        <v>Yk</v>
      </c>
    </row>
    <row r="22" spans="1:7">
      <c r="C22" s="91"/>
      <c r="D22" s="92"/>
      <c r="E22" s="87" t="str">
        <f t="shared" ref="E22:F22" si="9">C23</f>
        <v>Dante Giannetta</v>
      </c>
      <c r="F22" s="87" t="str">
        <f t="shared" si="9"/>
        <v>Corn</v>
      </c>
    </row>
    <row r="23" spans="1:7">
      <c r="C23" s="87" t="str">
        <f t="shared" ref="C23:D23" si="10">A6</f>
        <v>Dante Giannetta</v>
      </c>
      <c r="D23" s="94" t="str">
        <f t="shared" si="10"/>
        <v>Corn</v>
      </c>
      <c r="E23" s="76" t="s">
        <v>420</v>
      </c>
      <c r="F23" s="95"/>
    </row>
    <row r="24" spans="1:7">
      <c r="C24" s="91"/>
      <c r="D24" s="91"/>
      <c r="F24" s="96"/>
      <c r="G24" s="87" t="str">
        <f>$E$22</f>
        <v>Dante Giannetta</v>
      </c>
    </row>
    <row r="25" spans="1:7">
      <c r="C25" s="87" t="str">
        <f t="shared" ref="C25:D25" si="11">A12</f>
        <v>Justin Karas</v>
      </c>
      <c r="D25" s="87" t="str">
        <f t="shared" si="11"/>
        <v>PC</v>
      </c>
      <c r="F25" s="96"/>
      <c r="G25" s="76" t="s">
        <v>27</v>
      </c>
    </row>
    <row r="26" spans="1:7">
      <c r="C26" s="91"/>
      <c r="D26" s="92"/>
      <c r="E26" s="87" t="str">
        <f t="shared" ref="E26:F26" si="12">C25</f>
        <v>Justin Karas</v>
      </c>
      <c r="F26" s="94" t="str">
        <f t="shared" si="12"/>
        <v>PC</v>
      </c>
      <c r="G26" s="76" t="s">
        <v>354</v>
      </c>
    </row>
    <row r="27" spans="1:7">
      <c r="C27" s="87" t="str">
        <f t="shared" ref="C27:D27" si="13">A14</f>
        <v>John Bergeron</v>
      </c>
      <c r="D27" s="94" t="str">
        <f t="shared" si="13"/>
        <v>WS</v>
      </c>
      <c r="E27" s="76" t="s">
        <v>427</v>
      </c>
    </row>
    <row r="28" spans="1:7">
      <c r="C28" s="91"/>
      <c r="D28" s="91"/>
    </row>
    <row r="29" spans="1:7">
      <c r="C29" s="91"/>
      <c r="D29" s="91"/>
    </row>
    <row r="30" spans="1:7">
      <c r="A30" s="87" t="str">
        <f>Pools!B103</f>
        <v>Joe Burkard</v>
      </c>
      <c r="B30" s="87" t="str">
        <f>Pools!C103</f>
        <v>RV B</v>
      </c>
    </row>
    <row r="31" spans="1:7">
      <c r="B31" s="92"/>
      <c r="C31" s="87" t="str">
        <f t="shared" ref="C31:D31" si="14">A32</f>
        <v>Kevin Hoff</v>
      </c>
      <c r="D31" s="87" t="str">
        <f t="shared" si="14"/>
        <v>Arl</v>
      </c>
    </row>
    <row r="32" spans="1:7">
      <c r="A32" s="87" t="str">
        <f>Pools!F109</f>
        <v>Kevin Hoff</v>
      </c>
      <c r="B32" s="94" t="str">
        <f>Pools!G109</f>
        <v>Arl</v>
      </c>
      <c r="C32" s="76" t="s">
        <v>324</v>
      </c>
      <c r="D32" s="95"/>
      <c r="E32" s="93" t="str">
        <f t="shared" ref="E32:F32" si="15">C31</f>
        <v>Kevin Hoff</v>
      </c>
      <c r="F32" s="87" t="str">
        <f t="shared" si="15"/>
        <v>Arl</v>
      </c>
    </row>
    <row r="33" spans="1:7">
      <c r="A33" s="98" t="str">
        <f>Pools!F104</f>
        <v>Sam Cruz</v>
      </c>
      <c r="B33" s="98" t="str">
        <f>Pools!G104</f>
        <v>High</v>
      </c>
      <c r="D33" s="96"/>
      <c r="E33" s="76" t="s">
        <v>358</v>
      </c>
      <c r="F33" s="96"/>
    </row>
    <row r="34" spans="1:7">
      <c r="B34" s="97"/>
      <c r="C34" s="87" t="str">
        <f t="shared" ref="C34:D34" si="16">A33</f>
        <v>Sam Cruz</v>
      </c>
      <c r="D34" s="94" t="str">
        <f t="shared" si="16"/>
        <v>High</v>
      </c>
      <c r="F34" s="96"/>
    </row>
    <row r="35" spans="1:7">
      <c r="A35" s="89" t="str">
        <f>Pools!B108</f>
        <v>Brandon White</v>
      </c>
      <c r="B35" s="99" t="str">
        <f>Pools!C108</f>
        <v>JJEF</v>
      </c>
      <c r="C35" s="76" t="s">
        <v>324</v>
      </c>
      <c r="F35" s="96"/>
    </row>
    <row r="36" spans="1:7">
      <c r="A36" s="89" t="str">
        <f>Pools!F103</f>
        <v>Justin Ludvick</v>
      </c>
      <c r="B36" s="89" t="str">
        <f>Pools!G103</f>
        <v>NFA</v>
      </c>
      <c r="F36" s="96"/>
      <c r="G36" s="87" t="str">
        <f>$E$38</f>
        <v>Justin Ludvick</v>
      </c>
    </row>
    <row r="37" spans="1:7">
      <c r="B37" s="92"/>
      <c r="C37" s="87" t="str">
        <f t="shared" ref="C37:D37" si="17">A36</f>
        <v>Justin Ludvick</v>
      </c>
      <c r="D37" s="87" t="str">
        <f t="shared" si="17"/>
        <v>NFA</v>
      </c>
      <c r="F37" s="96"/>
      <c r="G37" s="76" t="s">
        <v>45</v>
      </c>
    </row>
    <row r="38" spans="1:7">
      <c r="A38" s="87" t="str">
        <f>Pools!B109</f>
        <v>Jason Tschirky</v>
      </c>
      <c r="B38" s="94" t="str">
        <f>Pools!C109</f>
        <v>RV C</v>
      </c>
      <c r="C38" s="76" t="s">
        <v>334</v>
      </c>
      <c r="D38" s="95"/>
      <c r="E38" s="93" t="str">
        <f t="shared" ref="E38:F38" si="18">C37</f>
        <v>Justin Ludvick</v>
      </c>
      <c r="F38" s="94" t="str">
        <f t="shared" si="18"/>
        <v>NFA</v>
      </c>
      <c r="G38" s="76" t="s">
        <v>324</v>
      </c>
    </row>
    <row r="39" spans="1:7">
      <c r="A39" s="87" t="str">
        <f>Pools!B104</f>
        <v>Brenlee Gonzalez</v>
      </c>
      <c r="B39" s="87" t="str">
        <f>Pools!C104</f>
        <v>Bea</v>
      </c>
      <c r="D39" s="96"/>
      <c r="E39" s="76" t="s">
        <v>426</v>
      </c>
    </row>
    <row r="40" spans="1:7">
      <c r="B40" s="92"/>
      <c r="C40" s="87" t="str">
        <f t="shared" ref="C40:D40" si="19">A41</f>
        <v>Max Chase</v>
      </c>
      <c r="D40" s="94" t="str">
        <f t="shared" si="19"/>
        <v>RH</v>
      </c>
    </row>
    <row r="41" spans="1:7">
      <c r="A41" s="87" t="str">
        <f>Pools!F108</f>
        <v>Max Chase</v>
      </c>
      <c r="B41" s="94" t="str">
        <f>Pools!G108</f>
        <v>RH</v>
      </c>
      <c r="C41" s="76" t="s">
        <v>324</v>
      </c>
    </row>
    <row r="43" spans="1:7">
      <c r="A43" s="76"/>
      <c r="B43" s="76"/>
    </row>
    <row r="45" spans="1:7" s="10" customFormat="1">
      <c r="A45" s="76"/>
      <c r="B45" s="76"/>
      <c r="C45" s="91"/>
      <c r="D45" s="91"/>
      <c r="E45" s="76"/>
      <c r="F45" s="76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91" customWidth="1"/>
    <col min="2" max="2" width="5.85546875" style="91" customWidth="1"/>
    <col min="3" max="3" width="17.85546875" style="76" customWidth="1"/>
    <col min="4" max="4" width="6.5703125" style="76" customWidth="1"/>
    <col min="5" max="5" width="17" style="76" customWidth="1"/>
    <col min="6" max="6" width="6.28515625" style="76" customWidth="1"/>
    <col min="7" max="7" width="21.7109375" style="76" customWidth="1"/>
  </cols>
  <sheetData>
    <row r="2" spans="1:7" ht="15.75" thickBot="1">
      <c r="A2" s="89" t="str">
        <f>Pools!B112</f>
        <v>Anthony Scott</v>
      </c>
      <c r="B2" s="89" t="str">
        <f>Pools!C112</f>
        <v>Arl</v>
      </c>
      <c r="F2" s="76" t="s">
        <v>55</v>
      </c>
      <c r="G2" s="90">
        <v>160</v>
      </c>
    </row>
    <row r="3" spans="1:7">
      <c r="B3" s="92"/>
      <c r="C3" s="93" t="str">
        <f t="shared" ref="C3:D3" si="0">A2</f>
        <v>Anthony Scott</v>
      </c>
      <c r="D3" s="87" t="str">
        <f t="shared" si="0"/>
        <v>Arl</v>
      </c>
    </row>
    <row r="4" spans="1:7">
      <c r="A4" s="87" t="str">
        <f>Pools!F118</f>
        <v>Mike Peterson</v>
      </c>
      <c r="B4" s="94" t="str">
        <f>Pools!G118</f>
        <v>Arl B</v>
      </c>
      <c r="C4" s="76" t="s">
        <v>378</v>
      </c>
      <c r="D4" s="95"/>
    </row>
    <row r="5" spans="1:7">
      <c r="D5" s="96"/>
      <c r="E5" s="87" t="str">
        <f t="shared" ref="E5:F5" si="1">C3</f>
        <v>Anthony Scott</v>
      </c>
      <c r="F5" s="87" t="str">
        <f t="shared" si="1"/>
        <v>Arl</v>
      </c>
    </row>
    <row r="6" spans="1:7">
      <c r="A6" s="87" t="str">
        <f>Pools!F113</f>
        <v>Luke Zsido</v>
      </c>
      <c r="B6" s="87" t="str">
        <f>Pools!G113</f>
        <v>Corn</v>
      </c>
      <c r="D6" s="96"/>
      <c r="E6" s="79" t="s">
        <v>436</v>
      </c>
      <c r="F6" s="95"/>
    </row>
    <row r="7" spans="1:7">
      <c r="B7" s="97"/>
      <c r="C7" s="93" t="str">
        <f t="shared" ref="C7:D7" si="2">A6</f>
        <v>Luke Zsido</v>
      </c>
      <c r="D7" s="94" t="str">
        <f t="shared" si="2"/>
        <v>Corn</v>
      </c>
      <c r="F7" s="96"/>
    </row>
    <row r="8" spans="1:7">
      <c r="A8" s="87" t="str">
        <f>Pools!B117</f>
        <v>Mike Rauch</v>
      </c>
      <c r="B8" s="94" t="str">
        <f>Pools!C117</f>
        <v>RH</v>
      </c>
      <c r="C8" s="76" t="s">
        <v>377</v>
      </c>
      <c r="F8" s="96"/>
    </row>
    <row r="9" spans="1:7">
      <c r="F9" s="96"/>
      <c r="G9" s="87" t="str">
        <f>$E$13</f>
        <v>Kenny Line</v>
      </c>
    </row>
    <row r="10" spans="1:7">
      <c r="A10" s="87" t="str">
        <f>Pools!F112</f>
        <v>Kenny Line</v>
      </c>
      <c r="B10" s="87" t="str">
        <f>Pools!G112</f>
        <v>WS</v>
      </c>
      <c r="F10" s="96"/>
      <c r="G10" s="76" t="s">
        <v>25</v>
      </c>
    </row>
    <row r="11" spans="1:7">
      <c r="A11" s="76"/>
      <c r="B11" s="95"/>
      <c r="C11" s="93" t="str">
        <f t="shared" ref="C11:D11" si="3">A10</f>
        <v>Kenny Line</v>
      </c>
      <c r="D11" s="87" t="str">
        <f t="shared" si="3"/>
        <v>WS</v>
      </c>
      <c r="F11" s="96"/>
      <c r="G11" s="76" t="s">
        <v>461</v>
      </c>
    </row>
    <row r="12" spans="1:7">
      <c r="A12" s="87" t="str">
        <f>Pools!B118</f>
        <v>Harry Mandel</v>
      </c>
      <c r="B12" s="94" t="str">
        <f>Pools!C118</f>
        <v>Yk</v>
      </c>
      <c r="C12" s="76" t="s">
        <v>375</v>
      </c>
      <c r="D12" s="95"/>
      <c r="F12" s="96"/>
    </row>
    <row r="13" spans="1:7">
      <c r="D13" s="96"/>
      <c r="E13" s="93" t="str">
        <f t="shared" ref="E13:F13" si="4">C11</f>
        <v>Kenny Line</v>
      </c>
      <c r="F13" s="94" t="str">
        <f t="shared" si="4"/>
        <v>WS</v>
      </c>
    </row>
    <row r="14" spans="1:7">
      <c r="A14" s="87" t="str">
        <f>Pools!B113</f>
        <v>Mattia Iusto</v>
      </c>
      <c r="B14" s="87" t="str">
        <f>Pools!C113</f>
        <v>King</v>
      </c>
      <c r="D14" s="96"/>
      <c r="E14" s="76" t="s">
        <v>426</v>
      </c>
    </row>
    <row r="15" spans="1:7">
      <c r="B15" s="92"/>
      <c r="C15" s="93" t="str">
        <f t="shared" ref="C15:D15" si="5">A16</f>
        <v>Jon Leman</v>
      </c>
      <c r="D15" s="94" t="str">
        <f t="shared" si="5"/>
        <v>JJEF</v>
      </c>
    </row>
    <row r="16" spans="1:7">
      <c r="A16" s="87" t="str">
        <f>Pools!F117</f>
        <v>Jon Leman</v>
      </c>
      <c r="B16" s="94" t="str">
        <f>Pools!G117</f>
        <v>JJEF</v>
      </c>
      <c r="C16" s="76" t="s">
        <v>376</v>
      </c>
    </row>
    <row r="17" spans="1:7">
      <c r="E17" s="87" t="str">
        <f t="shared" ref="E17:F17" si="6">C7</f>
        <v>Luke Zsido</v>
      </c>
      <c r="F17" s="87" t="str">
        <f t="shared" si="6"/>
        <v>Corn</v>
      </c>
    </row>
    <row r="18" spans="1:7">
      <c r="F18" s="95"/>
      <c r="G18" s="87" t="str">
        <f>$E$17</f>
        <v>Luke Zsido</v>
      </c>
    </row>
    <row r="19" spans="1:7">
      <c r="E19" s="87" t="str">
        <f t="shared" ref="E19:F19" si="7">C15</f>
        <v>Jon Leman</v>
      </c>
      <c r="F19" s="94" t="str">
        <f t="shared" si="7"/>
        <v>JJEF</v>
      </c>
      <c r="G19" s="76" t="s">
        <v>26</v>
      </c>
    </row>
    <row r="20" spans="1:7">
      <c r="G20" s="76" t="s">
        <v>455</v>
      </c>
    </row>
    <row r="21" spans="1:7">
      <c r="C21" s="87" t="str">
        <f t="shared" ref="C21:D21" si="8">A4</f>
        <v>Mike Peterson</v>
      </c>
      <c r="D21" s="87" t="str">
        <f t="shared" si="8"/>
        <v>Arl B</v>
      </c>
    </row>
    <row r="22" spans="1:7">
      <c r="C22" s="91"/>
      <c r="D22" s="92"/>
      <c r="E22" s="87" t="str">
        <f t="shared" ref="E22:F22" si="9">C23</f>
        <v>Mike Rauch</v>
      </c>
      <c r="F22" s="87" t="str">
        <f t="shared" si="9"/>
        <v>RH</v>
      </c>
    </row>
    <row r="23" spans="1:7">
      <c r="C23" s="87" t="str">
        <f t="shared" ref="C23:D23" si="10">A8</f>
        <v>Mike Rauch</v>
      </c>
      <c r="D23" s="94" t="str">
        <f t="shared" si="10"/>
        <v>RH</v>
      </c>
      <c r="E23" s="76" t="s">
        <v>359</v>
      </c>
      <c r="F23" s="95"/>
    </row>
    <row r="24" spans="1:7">
      <c r="C24" s="91"/>
      <c r="D24" s="91"/>
      <c r="F24" s="96"/>
      <c r="G24" s="87" t="str">
        <f>$E$22</f>
        <v>Mike Rauch</v>
      </c>
    </row>
    <row r="25" spans="1:7">
      <c r="C25" s="87" t="str">
        <f t="shared" ref="C25:D25" si="11">A12</f>
        <v>Harry Mandel</v>
      </c>
      <c r="D25" s="87" t="str">
        <f t="shared" si="11"/>
        <v>Yk</v>
      </c>
      <c r="F25" s="96"/>
      <c r="G25" s="76" t="s">
        <v>27</v>
      </c>
    </row>
    <row r="26" spans="1:7">
      <c r="C26" s="91"/>
      <c r="D26" s="92"/>
      <c r="E26" s="87" t="str">
        <f t="shared" ref="E26:F26" si="12">C27</f>
        <v>Mattia Iusto</v>
      </c>
      <c r="F26" s="94" t="str">
        <f t="shared" si="12"/>
        <v>King</v>
      </c>
      <c r="G26" s="76" t="s">
        <v>333</v>
      </c>
    </row>
    <row r="27" spans="1:7">
      <c r="C27" s="87" t="str">
        <f t="shared" ref="C27:D27" si="13">A14</f>
        <v>Mattia Iusto</v>
      </c>
      <c r="D27" s="94" t="str">
        <f t="shared" si="13"/>
        <v>King</v>
      </c>
      <c r="E27" s="76" t="s">
        <v>429</v>
      </c>
    </row>
    <row r="28" spans="1:7">
      <c r="C28" s="91"/>
      <c r="D28" s="91"/>
    </row>
    <row r="29" spans="1:7">
      <c r="C29" s="91"/>
      <c r="D29" s="91"/>
    </row>
    <row r="30" spans="1:7">
      <c r="A30" s="87" t="str">
        <f>Pools!B114</f>
        <v>Devan Baslock</v>
      </c>
      <c r="B30" s="87" t="str">
        <f>Pools!C114</f>
        <v>RV</v>
      </c>
    </row>
    <row r="31" spans="1:7">
      <c r="B31" s="92"/>
      <c r="C31" s="87" t="str">
        <f t="shared" ref="C31:D31" si="14">A30</f>
        <v>Devan Baslock</v>
      </c>
      <c r="D31" s="87" t="str">
        <f t="shared" si="14"/>
        <v>RV</v>
      </c>
    </row>
    <row r="32" spans="1:7">
      <c r="A32" s="87" t="str">
        <f>Pools!F120</f>
        <v>Dave Emory</v>
      </c>
      <c r="B32" s="94" t="str">
        <f>Pools!G120</f>
        <v>RCK</v>
      </c>
      <c r="C32" s="76" t="s">
        <v>336</v>
      </c>
      <c r="D32" s="95"/>
      <c r="E32" s="93" t="str">
        <f t="shared" ref="E32:F32" si="15">C34</f>
        <v>Kevin Marcelin</v>
      </c>
      <c r="F32" s="87" t="str">
        <f t="shared" si="15"/>
        <v>Arl C</v>
      </c>
    </row>
    <row r="33" spans="1:7">
      <c r="A33" s="98" t="str">
        <f>Pools!F115</f>
        <v>Greg Lozito</v>
      </c>
      <c r="B33" s="98" t="str">
        <f>Pools!G115</f>
        <v>JJEF B</v>
      </c>
      <c r="D33" s="96"/>
      <c r="E33" s="76" t="s">
        <v>373</v>
      </c>
      <c r="F33" s="96"/>
    </row>
    <row r="34" spans="1:7">
      <c r="B34" s="97"/>
      <c r="C34" s="87" t="str">
        <f t="shared" ref="C34:D34" si="16">A35</f>
        <v>Kevin Marcelin</v>
      </c>
      <c r="D34" s="94" t="str">
        <f t="shared" si="16"/>
        <v>Arl C</v>
      </c>
      <c r="F34" s="96"/>
    </row>
    <row r="35" spans="1:7">
      <c r="A35" s="89" t="str">
        <f>Pools!B119</f>
        <v>Kevin Marcelin</v>
      </c>
      <c r="B35" s="99" t="str">
        <f>Pools!C119</f>
        <v>Arl C</v>
      </c>
      <c r="C35" s="76" t="s">
        <v>335</v>
      </c>
      <c r="F35" s="96"/>
    </row>
    <row r="36" spans="1:7">
      <c r="A36" s="89" t="str">
        <f>Pools!F114</f>
        <v>Ray Hernandez</v>
      </c>
      <c r="B36" s="89" t="str">
        <f>Pools!G114</f>
        <v>NFA</v>
      </c>
      <c r="F36" s="96"/>
      <c r="G36" s="87" t="str">
        <f>$E$32</f>
        <v>Kevin Marcelin</v>
      </c>
    </row>
    <row r="37" spans="1:7">
      <c r="B37" s="92"/>
      <c r="C37" s="87" t="str">
        <f t="shared" ref="C37:D37" si="17">A36</f>
        <v>Ray Hernandez</v>
      </c>
      <c r="D37" s="87" t="str">
        <f t="shared" si="17"/>
        <v>NFA</v>
      </c>
      <c r="F37" s="96"/>
      <c r="G37" s="76" t="s">
        <v>45</v>
      </c>
    </row>
    <row r="38" spans="1:7">
      <c r="A38" s="87" t="str">
        <f>Pools!B120</f>
        <v>Chris Doerrer</v>
      </c>
      <c r="B38" s="94" t="str">
        <f>Pools!C120</f>
        <v>NFA B</v>
      </c>
      <c r="C38" s="76" t="s">
        <v>339</v>
      </c>
      <c r="D38" s="95"/>
      <c r="E38" s="93" t="str">
        <f t="shared" ref="E38" si="18">C37</f>
        <v>Ray Hernandez</v>
      </c>
      <c r="F38" s="94" t="str">
        <f t="shared" ref="F38" si="19">D37</f>
        <v>NFA</v>
      </c>
      <c r="G38" s="76" t="s">
        <v>453</v>
      </c>
    </row>
    <row r="39" spans="1:7">
      <c r="A39" s="87" t="str">
        <f>Pools!B115</f>
        <v>Taulant Demaj</v>
      </c>
      <c r="B39" s="87" t="str">
        <f>Pools!C115</f>
        <v>Ykt B</v>
      </c>
      <c r="D39" s="96"/>
      <c r="E39" s="76" t="s">
        <v>430</v>
      </c>
    </row>
    <row r="40" spans="1:7">
      <c r="B40" s="92"/>
      <c r="C40" s="87" t="str">
        <f t="shared" ref="C40:D40" si="20">A39</f>
        <v>Taulant Demaj</v>
      </c>
      <c r="D40" s="94" t="str">
        <f t="shared" si="20"/>
        <v>Ykt B</v>
      </c>
    </row>
    <row r="41" spans="1:7">
      <c r="A41" s="87" t="str">
        <f>Pools!F119</f>
        <v>DJ Dross</v>
      </c>
      <c r="B41" s="94" t="str">
        <f>Pools!G119</f>
        <v>Bea</v>
      </c>
      <c r="C41" s="76" t="s">
        <v>343</v>
      </c>
    </row>
    <row r="43" spans="1:7">
      <c r="A43" s="76"/>
      <c r="B43" s="76"/>
    </row>
    <row r="45" spans="1:7" s="10" customFormat="1">
      <c r="A45" s="76"/>
      <c r="B45" s="76"/>
      <c r="C45" s="91"/>
      <c r="D45" s="91"/>
      <c r="E45" s="76"/>
      <c r="F45" s="76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91" customWidth="1"/>
    <col min="2" max="2" width="5.85546875" style="91" customWidth="1"/>
    <col min="3" max="3" width="17.85546875" style="76" customWidth="1"/>
    <col min="4" max="4" width="6.5703125" style="76" customWidth="1"/>
    <col min="5" max="5" width="17" style="76" customWidth="1"/>
    <col min="6" max="6" width="6.28515625" style="76" customWidth="1"/>
    <col min="7" max="7" width="21.7109375" style="76" customWidth="1"/>
  </cols>
  <sheetData>
    <row r="2" spans="1:7" ht="15.75" thickBot="1">
      <c r="A2" s="89" t="str">
        <f>Pools!B123</f>
        <v>Brenden Nunziata</v>
      </c>
      <c r="B2" s="89" t="str">
        <f>Pools!C123</f>
        <v>Arl</v>
      </c>
      <c r="F2" s="76" t="s">
        <v>55</v>
      </c>
      <c r="G2" s="90">
        <v>170</v>
      </c>
    </row>
    <row r="3" spans="1:7">
      <c r="B3" s="92"/>
      <c r="C3" s="93" t="str">
        <f t="shared" ref="C3:D3" si="0">A2</f>
        <v>Brenden Nunziata</v>
      </c>
      <c r="D3" s="87" t="str">
        <f t="shared" si="0"/>
        <v>Arl</v>
      </c>
    </row>
    <row r="4" spans="1:7">
      <c r="A4" s="87" t="str">
        <f>Pools!F129</f>
        <v>Alex Gomez Wells</v>
      </c>
      <c r="B4" s="94" t="str">
        <f>Pools!G129</f>
        <v>Bea</v>
      </c>
      <c r="C4" s="76" t="s">
        <v>379</v>
      </c>
      <c r="D4" s="95"/>
    </row>
    <row r="5" spans="1:7">
      <c r="D5" s="96"/>
      <c r="E5" s="87" t="str">
        <f t="shared" ref="E5:F5" si="1">C7</f>
        <v>Steven Sabella</v>
      </c>
      <c r="F5" s="87" t="str">
        <f t="shared" si="1"/>
        <v>Yk</v>
      </c>
    </row>
    <row r="6" spans="1:7">
      <c r="A6" s="87" t="str">
        <f>Pools!F124</f>
        <v>Jake Wood</v>
      </c>
      <c r="B6" s="87" t="str">
        <f>Pools!G124</f>
        <v>King</v>
      </c>
      <c r="D6" s="96"/>
      <c r="E6" s="79" t="s">
        <v>359</v>
      </c>
      <c r="F6" s="95"/>
    </row>
    <row r="7" spans="1:7">
      <c r="B7" s="97"/>
      <c r="C7" s="93" t="str">
        <f t="shared" ref="C7:D7" si="2">A8</f>
        <v>Steven Sabella</v>
      </c>
      <c r="D7" s="94" t="str">
        <f t="shared" si="2"/>
        <v>Yk</v>
      </c>
      <c r="F7" s="96"/>
    </row>
    <row r="8" spans="1:7">
      <c r="A8" s="87" t="str">
        <f>Pools!B128</f>
        <v>Steven Sabella</v>
      </c>
      <c r="B8" s="94" t="str">
        <f>Pools!C128</f>
        <v>Yk</v>
      </c>
      <c r="C8" s="76" t="s">
        <v>316</v>
      </c>
      <c r="F8" s="96"/>
    </row>
    <row r="9" spans="1:7">
      <c r="F9" s="96"/>
      <c r="G9" s="87" t="str">
        <f>$E$5</f>
        <v>Steven Sabella</v>
      </c>
    </row>
    <row r="10" spans="1:7">
      <c r="A10" s="87" t="str">
        <f>Pools!F123</f>
        <v>Kyle McGuire</v>
      </c>
      <c r="B10" s="87" t="str">
        <f>Pools!G123</f>
        <v>NFA</v>
      </c>
      <c r="F10" s="96"/>
      <c r="G10" s="76" t="s">
        <v>25</v>
      </c>
    </row>
    <row r="11" spans="1:7">
      <c r="A11" s="76"/>
      <c r="B11" s="95"/>
      <c r="C11" s="93" t="str">
        <f t="shared" ref="C11:D11" si="3">A10</f>
        <v>Kyle McGuire</v>
      </c>
      <c r="D11" s="87" t="str">
        <f t="shared" si="3"/>
        <v>NFA</v>
      </c>
      <c r="F11" s="96"/>
      <c r="G11" s="76" t="s">
        <v>462</v>
      </c>
    </row>
    <row r="12" spans="1:7">
      <c r="A12" s="87" t="str">
        <f>Pools!B129</f>
        <v>Ryan McManus</v>
      </c>
      <c r="B12" s="94" t="str">
        <f>Pools!C129</f>
        <v>Brk</v>
      </c>
      <c r="C12" s="76" t="s">
        <v>381</v>
      </c>
      <c r="D12" s="95"/>
      <c r="F12" s="96"/>
    </row>
    <row r="13" spans="1:7">
      <c r="D13" s="96"/>
      <c r="E13" s="93" t="str">
        <f t="shared" ref="E13:F13" si="4">C11</f>
        <v>Kyle McGuire</v>
      </c>
      <c r="F13" s="94" t="str">
        <f t="shared" si="4"/>
        <v>NFA</v>
      </c>
    </row>
    <row r="14" spans="1:7">
      <c r="A14" s="87" t="str">
        <f>Pools!B124</f>
        <v>Joe Fabrizio</v>
      </c>
      <c r="B14" s="87" t="str">
        <f>Pools!C124</f>
        <v>RCK</v>
      </c>
      <c r="D14" s="96"/>
      <c r="E14" s="76" t="s">
        <v>438</v>
      </c>
    </row>
    <row r="15" spans="1:7">
      <c r="B15" s="92"/>
      <c r="C15" s="93" t="str">
        <f t="shared" ref="C15:D15" si="5">A16</f>
        <v>Ryan Gagnon</v>
      </c>
      <c r="D15" s="94" t="str">
        <f t="shared" si="5"/>
        <v>Corn</v>
      </c>
    </row>
    <row r="16" spans="1:7">
      <c r="A16" s="87" t="str">
        <f>Pools!F128</f>
        <v>Ryan Gagnon</v>
      </c>
      <c r="B16" s="94" t="str">
        <f>Pools!G128</f>
        <v>Corn</v>
      </c>
      <c r="C16" s="76" t="s">
        <v>380</v>
      </c>
    </row>
    <row r="17" spans="1:7">
      <c r="E17" s="87" t="str">
        <f t="shared" ref="E17:F17" si="6">C3</f>
        <v>Brenden Nunziata</v>
      </c>
      <c r="F17" s="87" t="str">
        <f t="shared" si="6"/>
        <v>Arl</v>
      </c>
    </row>
    <row r="18" spans="1:7">
      <c r="F18" s="95"/>
      <c r="G18" s="87" t="str">
        <f>$E$17</f>
        <v>Brenden Nunziata</v>
      </c>
    </row>
    <row r="19" spans="1:7">
      <c r="E19" s="87" t="str">
        <f t="shared" ref="E19:F19" si="7">C15</f>
        <v>Ryan Gagnon</v>
      </c>
      <c r="F19" s="94" t="str">
        <f t="shared" si="7"/>
        <v>Corn</v>
      </c>
      <c r="G19" s="76" t="s">
        <v>26</v>
      </c>
    </row>
    <row r="20" spans="1:7">
      <c r="G20" s="76" t="s">
        <v>457</v>
      </c>
    </row>
    <row r="21" spans="1:7">
      <c r="C21" s="87" t="str">
        <f t="shared" ref="C21:D21" si="8">A4</f>
        <v>Alex Gomez Wells</v>
      </c>
      <c r="D21" s="87" t="str">
        <f t="shared" si="8"/>
        <v>Bea</v>
      </c>
    </row>
    <row r="22" spans="1:7">
      <c r="C22" s="91"/>
      <c r="D22" s="92"/>
      <c r="E22" s="87" t="str">
        <f t="shared" ref="E22:F22" si="9">C21</f>
        <v>Alex Gomez Wells</v>
      </c>
      <c r="F22" s="87" t="str">
        <f t="shared" si="9"/>
        <v>Bea</v>
      </c>
    </row>
    <row r="23" spans="1:7">
      <c r="C23" s="87" t="str">
        <f t="shared" ref="C23:D23" si="10">A6</f>
        <v>Jake Wood</v>
      </c>
      <c r="D23" s="94" t="str">
        <f t="shared" si="10"/>
        <v>King</v>
      </c>
      <c r="E23" s="76" t="s">
        <v>415</v>
      </c>
      <c r="F23" s="95"/>
    </row>
    <row r="24" spans="1:7">
      <c r="C24" s="91"/>
      <c r="D24" s="91"/>
      <c r="F24" s="96"/>
      <c r="G24" s="87" t="str">
        <f>$E$26</f>
        <v>Ryan McManus</v>
      </c>
    </row>
    <row r="25" spans="1:7">
      <c r="C25" s="87" t="str">
        <f t="shared" ref="C25:D25" si="11">A12</f>
        <v>Ryan McManus</v>
      </c>
      <c r="D25" s="87" t="str">
        <f t="shared" si="11"/>
        <v>Brk</v>
      </c>
      <c r="F25" s="96"/>
      <c r="G25" s="76" t="s">
        <v>27</v>
      </c>
    </row>
    <row r="26" spans="1:7">
      <c r="C26" s="91"/>
      <c r="D26" s="92"/>
      <c r="E26" s="87" t="str">
        <f t="shared" ref="E26:F26" si="12">C25</f>
        <v>Ryan McManus</v>
      </c>
      <c r="F26" s="94" t="str">
        <f t="shared" si="12"/>
        <v>Brk</v>
      </c>
      <c r="G26" s="76" t="s">
        <v>458</v>
      </c>
    </row>
    <row r="27" spans="1:7">
      <c r="C27" s="87" t="str">
        <f t="shared" ref="C27:D27" si="13">A14</f>
        <v>Joe Fabrizio</v>
      </c>
      <c r="D27" s="94" t="str">
        <f t="shared" si="13"/>
        <v>RCK</v>
      </c>
      <c r="E27" s="76" t="s">
        <v>349</v>
      </c>
    </row>
    <row r="28" spans="1:7">
      <c r="C28" s="91"/>
      <c r="D28" s="91"/>
    </row>
    <row r="29" spans="1:7">
      <c r="C29" s="91"/>
      <c r="D29" s="91"/>
    </row>
    <row r="30" spans="1:7">
      <c r="A30" s="87" t="str">
        <f>Pools!B125</f>
        <v>Mike Marshall</v>
      </c>
      <c r="B30" s="87" t="str">
        <f>Pools!C125</f>
        <v>WS</v>
      </c>
    </row>
    <row r="31" spans="1:7">
      <c r="A31" s="76"/>
      <c r="B31" s="92"/>
      <c r="C31" s="87" t="str">
        <f t="shared" ref="C31:D31" si="14">A30</f>
        <v>Mike Marshall</v>
      </c>
      <c r="D31" s="87" t="str">
        <f t="shared" si="14"/>
        <v>WS</v>
      </c>
    </row>
    <row r="32" spans="1:7">
      <c r="A32" s="87" t="str">
        <f>Pools!F131</f>
        <v>Bye</v>
      </c>
      <c r="B32" s="94">
        <f>Pools!G131</f>
        <v>0</v>
      </c>
      <c r="D32" s="95"/>
      <c r="E32" s="93" t="str">
        <f t="shared" ref="E32:F32" si="15">C34</f>
        <v>Dylan Anderson</v>
      </c>
      <c r="F32" s="87" t="str">
        <f t="shared" si="15"/>
        <v>King B</v>
      </c>
    </row>
    <row r="33" spans="1:7">
      <c r="A33" s="98" t="str">
        <f>Pools!F126</f>
        <v>Bye</v>
      </c>
      <c r="B33" s="98">
        <f>Pools!G126</f>
        <v>0</v>
      </c>
      <c r="D33" s="96"/>
      <c r="E33" s="76" t="s">
        <v>431</v>
      </c>
      <c r="F33" s="96"/>
    </row>
    <row r="34" spans="1:7">
      <c r="B34" s="97"/>
      <c r="C34" s="87" t="str">
        <f t="shared" ref="C34:D34" si="16">A35</f>
        <v>Dylan Anderson</v>
      </c>
      <c r="D34" s="94" t="str">
        <f t="shared" si="16"/>
        <v>King B</v>
      </c>
      <c r="F34" s="96"/>
    </row>
    <row r="35" spans="1:7">
      <c r="A35" s="89" t="str">
        <f>Pools!B130</f>
        <v>Dylan Anderson</v>
      </c>
      <c r="B35" s="99" t="str">
        <f>Pools!C130</f>
        <v>King B</v>
      </c>
      <c r="F35" s="96"/>
    </row>
    <row r="36" spans="1:7">
      <c r="A36" s="89" t="str">
        <f>Pools!F125</f>
        <v>Aidan O'Callaghan</v>
      </c>
      <c r="B36" s="89" t="str">
        <f>Pools!G125</f>
        <v>RH</v>
      </c>
      <c r="F36" s="96"/>
      <c r="G36" s="87" t="str">
        <f>$E$32</f>
        <v>Dylan Anderson</v>
      </c>
    </row>
    <row r="37" spans="1:7">
      <c r="B37" s="92"/>
      <c r="C37" s="87" t="str">
        <f t="shared" ref="C37:D37" si="17">A36</f>
        <v>Aidan O'Callaghan</v>
      </c>
      <c r="D37" s="87" t="str">
        <f t="shared" si="17"/>
        <v>RH</v>
      </c>
      <c r="F37" s="96"/>
      <c r="G37" s="76" t="s">
        <v>45</v>
      </c>
    </row>
    <row r="38" spans="1:7">
      <c r="A38" s="87" t="str">
        <f>Pools!B131</f>
        <v>Osmann Shahid</v>
      </c>
      <c r="B38" s="94" t="str">
        <f>Pools!C131</f>
        <v>High</v>
      </c>
      <c r="C38" s="76" t="s">
        <v>337</v>
      </c>
      <c r="D38" s="95"/>
      <c r="E38" s="93" t="str">
        <f t="shared" ref="E38:F38" si="18">C37</f>
        <v>Aidan O'Callaghan</v>
      </c>
      <c r="F38" s="94" t="str">
        <f t="shared" si="18"/>
        <v>RH</v>
      </c>
      <c r="G38" s="76" t="s">
        <v>454</v>
      </c>
    </row>
    <row r="39" spans="1:7">
      <c r="A39" s="87" t="str">
        <f>Pools!B126</f>
        <v>Bryan Reyes</v>
      </c>
      <c r="B39" s="87" t="str">
        <f>Pools!C126</f>
        <v>RV</v>
      </c>
      <c r="D39" s="96"/>
      <c r="E39" s="76" t="s">
        <v>435</v>
      </c>
    </row>
    <row r="40" spans="1:7">
      <c r="B40" s="92"/>
      <c r="C40" s="87" t="str">
        <f t="shared" ref="C40:D40" si="19">A39</f>
        <v>Bryan Reyes</v>
      </c>
      <c r="D40" s="94" t="str">
        <f t="shared" si="19"/>
        <v>RV</v>
      </c>
    </row>
    <row r="41" spans="1:7">
      <c r="A41" s="87" t="str">
        <f>Pools!F130</f>
        <v>Juan Morales</v>
      </c>
      <c r="B41" s="94" t="str">
        <f>Pools!G130</f>
        <v>RCK B</v>
      </c>
      <c r="C41" s="76" t="s">
        <v>338</v>
      </c>
    </row>
    <row r="43" spans="1:7">
      <c r="A43" s="76"/>
      <c r="B43" s="76"/>
    </row>
    <row r="45" spans="1:7" s="10" customFormat="1">
      <c r="A45" s="76"/>
      <c r="B45" s="76"/>
      <c r="C45" s="91"/>
      <c r="D45" s="91"/>
      <c r="E45" s="76"/>
      <c r="F45" s="76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zoomScaleSheetLayoutView="80" workbookViewId="0">
      <selection activeCell="G9" sqref="G9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Pools!B134</f>
        <v>Joel Wamser</v>
      </c>
      <c r="B2" s="80" t="str">
        <f>Pools!C134</f>
        <v>Brk</v>
      </c>
      <c r="F2" s="81" t="s">
        <v>55</v>
      </c>
      <c r="G2" s="82">
        <v>182</v>
      </c>
    </row>
    <row r="3" spans="1:7">
      <c r="B3" s="83"/>
      <c r="C3" s="84" t="str">
        <f t="shared" ref="C3:D3" si="0">A2</f>
        <v>Joel Wamser</v>
      </c>
      <c r="D3" s="80" t="str">
        <f t="shared" si="0"/>
        <v>Brk</v>
      </c>
    </row>
    <row r="4" spans="1:7">
      <c r="A4" s="80" t="str">
        <f>Pools!F140</f>
        <v>TJ Mann</v>
      </c>
      <c r="B4" s="85" t="str">
        <f>Pools!G140</f>
        <v>Corn</v>
      </c>
      <c r="C4" s="75" t="s">
        <v>382</v>
      </c>
      <c r="D4" s="83"/>
    </row>
    <row r="5" spans="1:7">
      <c r="D5" s="86"/>
      <c r="E5" s="80" t="str">
        <f t="shared" ref="E5:F5" si="1">C7</f>
        <v>Bilal Hasan</v>
      </c>
      <c r="F5" s="80" t="str">
        <f t="shared" si="1"/>
        <v>VC</v>
      </c>
    </row>
    <row r="6" spans="1:7">
      <c r="A6" s="80" t="str">
        <f>Pools!F135</f>
        <v>Cameron Tondini</v>
      </c>
      <c r="B6" s="80" t="str">
        <f>Pools!G135</f>
        <v>RH</v>
      </c>
      <c r="D6" s="86"/>
      <c r="E6" s="77" t="s">
        <v>440</v>
      </c>
      <c r="F6" s="83"/>
    </row>
    <row r="7" spans="1:7">
      <c r="B7" s="86"/>
      <c r="C7" s="84" t="str">
        <f t="shared" ref="C7:D7" si="2">A8</f>
        <v>Bilal Hasan</v>
      </c>
      <c r="D7" s="85" t="str">
        <f t="shared" si="2"/>
        <v>VC</v>
      </c>
      <c r="F7" s="86"/>
    </row>
    <row r="8" spans="1:7">
      <c r="A8" s="80" t="str">
        <f>Pools!B139</f>
        <v>Bilal Hasan</v>
      </c>
      <c r="B8" s="85" t="str">
        <f>Pools!C139</f>
        <v>VC</v>
      </c>
      <c r="C8" s="75" t="s">
        <v>384</v>
      </c>
      <c r="F8" s="86"/>
    </row>
    <row r="9" spans="1:7">
      <c r="F9" s="86"/>
      <c r="G9" s="87" t="str">
        <f>$E$13</f>
        <v>Thomas Murray</v>
      </c>
    </row>
    <row r="10" spans="1:7">
      <c r="A10" s="80" t="str">
        <f>Pools!F134</f>
        <v>Mike Amato</v>
      </c>
      <c r="B10" s="80" t="str">
        <f>Pools!G134</f>
        <v>Bea</v>
      </c>
      <c r="F10" s="86"/>
      <c r="G10" s="76" t="s">
        <v>25</v>
      </c>
    </row>
    <row r="11" spans="1:7">
      <c r="B11" s="83"/>
      <c r="C11" s="84" t="str">
        <f t="shared" ref="C11:D11" si="3">A10</f>
        <v>Mike Amato</v>
      </c>
      <c r="D11" s="80" t="str">
        <f t="shared" si="3"/>
        <v>Bea</v>
      </c>
      <c r="F11" s="86"/>
      <c r="G11" s="76" t="s">
        <v>438</v>
      </c>
    </row>
    <row r="12" spans="1:7">
      <c r="A12" s="80" t="str">
        <f>Pools!B140</f>
        <v>Alex DeLaRosa</v>
      </c>
      <c r="B12" s="85" t="str">
        <f>Pools!C140</f>
        <v>NFA</v>
      </c>
      <c r="C12" s="75" t="s">
        <v>383</v>
      </c>
      <c r="D12" s="83"/>
      <c r="F12" s="86"/>
    </row>
    <row r="13" spans="1:7">
      <c r="D13" s="86"/>
      <c r="E13" s="84" t="str">
        <f t="shared" ref="E13:F13" si="4">C15</f>
        <v>Thomas Murray</v>
      </c>
      <c r="F13" s="85" t="str">
        <f t="shared" si="4"/>
        <v>Yk</v>
      </c>
    </row>
    <row r="14" spans="1:7">
      <c r="A14" s="80" t="str">
        <f>Pools!B135</f>
        <v>Habner Sanchez</v>
      </c>
      <c r="B14" s="80" t="str">
        <f>Pools!C135</f>
        <v>Hew</v>
      </c>
      <c r="D14" s="86"/>
      <c r="E14" s="75" t="s">
        <v>439</v>
      </c>
    </row>
    <row r="15" spans="1:7">
      <c r="B15" s="83"/>
      <c r="C15" s="84" t="str">
        <f t="shared" ref="C15:D15" si="5">A16</f>
        <v>Thomas Murray</v>
      </c>
      <c r="D15" s="85" t="str">
        <f t="shared" si="5"/>
        <v>Yk</v>
      </c>
    </row>
    <row r="16" spans="1:7">
      <c r="A16" s="80" t="str">
        <f>Pools!F139</f>
        <v>Thomas Murray</v>
      </c>
      <c r="B16" s="85" t="str">
        <f>Pools!G139</f>
        <v>Yk</v>
      </c>
      <c r="C16" s="75" t="s">
        <v>385</v>
      </c>
    </row>
    <row r="17" spans="1:7">
      <c r="E17" s="80" t="str">
        <f t="shared" ref="E17:F17" si="6">C3</f>
        <v>Joel Wamser</v>
      </c>
      <c r="F17" s="80" t="str">
        <f t="shared" si="6"/>
        <v>Brk</v>
      </c>
    </row>
    <row r="18" spans="1:7">
      <c r="F18" s="83"/>
      <c r="G18" s="87" t="str">
        <f>$E$19</f>
        <v>Mike Amato</v>
      </c>
    </row>
    <row r="19" spans="1:7">
      <c r="E19" s="80" t="str">
        <f t="shared" ref="E19:F19" si="7">C11</f>
        <v>Mike Amato</v>
      </c>
      <c r="F19" s="85" t="str">
        <f t="shared" si="7"/>
        <v>Bea</v>
      </c>
      <c r="G19" s="76" t="s">
        <v>26</v>
      </c>
    </row>
    <row r="20" spans="1:7">
      <c r="G20" s="76" t="s">
        <v>324</v>
      </c>
    </row>
    <row r="21" spans="1:7">
      <c r="C21" s="80" t="str">
        <f t="shared" ref="C21:D21" si="8">A4</f>
        <v>TJ Mann</v>
      </c>
      <c r="D21" s="80" t="str">
        <f t="shared" si="8"/>
        <v>Corn</v>
      </c>
    </row>
    <row r="22" spans="1:7">
      <c r="D22" s="83"/>
      <c r="E22" s="80" t="str">
        <f t="shared" ref="E22:F22" si="9">C23</f>
        <v>Cameron Tondini</v>
      </c>
      <c r="F22" s="80" t="str">
        <f t="shared" si="9"/>
        <v>RH</v>
      </c>
    </row>
    <row r="23" spans="1:7">
      <c r="C23" s="80" t="str">
        <f t="shared" ref="C23:D23" si="10">A6</f>
        <v>Cameron Tondini</v>
      </c>
      <c r="D23" s="85" t="str">
        <f t="shared" si="10"/>
        <v>RH</v>
      </c>
      <c r="E23" s="75" t="s">
        <v>432</v>
      </c>
      <c r="F23" s="83"/>
    </row>
    <row r="24" spans="1:7">
      <c r="F24" s="86"/>
      <c r="G24" s="87" t="str">
        <f>$E$22</f>
        <v>Cameron Tondini</v>
      </c>
    </row>
    <row r="25" spans="1:7">
      <c r="C25" s="80" t="str">
        <f t="shared" ref="C25:D25" si="11">A12</f>
        <v>Alex DeLaRosa</v>
      </c>
      <c r="D25" s="80" t="str">
        <f t="shared" si="11"/>
        <v>NFA</v>
      </c>
      <c r="F25" s="86"/>
      <c r="G25" s="76" t="s">
        <v>27</v>
      </c>
    </row>
    <row r="26" spans="1:7">
      <c r="D26" s="83"/>
      <c r="E26" s="80" t="str">
        <f t="shared" ref="E26:F26" si="12">C27</f>
        <v>Habner Sanchez</v>
      </c>
      <c r="F26" s="85" t="str">
        <f t="shared" si="12"/>
        <v>Hew</v>
      </c>
      <c r="G26" s="76" t="s">
        <v>351</v>
      </c>
    </row>
    <row r="27" spans="1:7">
      <c r="C27" s="80" t="str">
        <f t="shared" ref="C27:D27" si="13">A14</f>
        <v>Habner Sanchez</v>
      </c>
      <c r="D27" s="85" t="str">
        <f t="shared" si="13"/>
        <v>Hew</v>
      </c>
      <c r="E27" s="75" t="s">
        <v>434</v>
      </c>
    </row>
    <row r="30" spans="1:7">
      <c r="A30" s="80" t="str">
        <f>Pools!B136</f>
        <v>Jon McWeeney</v>
      </c>
      <c r="B30" s="80" t="str">
        <f>Pools!C136</f>
        <v>King</v>
      </c>
    </row>
    <row r="31" spans="1:7">
      <c r="B31" s="83"/>
      <c r="C31" s="80" t="str">
        <f t="shared" ref="C31:D31" si="14">A30</f>
        <v>Jon McWeeney</v>
      </c>
      <c r="D31" s="80" t="str">
        <f t="shared" si="14"/>
        <v>King</v>
      </c>
    </row>
    <row r="32" spans="1:7">
      <c r="A32" s="80" t="str">
        <f>Pools!F142</f>
        <v>Elliot Marzano</v>
      </c>
      <c r="B32" s="85" t="str">
        <f>Pools!G142</f>
        <v>King B</v>
      </c>
      <c r="C32" s="75" t="s">
        <v>340</v>
      </c>
      <c r="D32" s="83"/>
      <c r="E32" s="84" t="str">
        <f t="shared" ref="E32:F32" si="15">C31</f>
        <v>Jon McWeeney</v>
      </c>
      <c r="F32" s="80" t="str">
        <f t="shared" si="15"/>
        <v>King</v>
      </c>
    </row>
    <row r="33" spans="1:7">
      <c r="A33" s="88" t="str">
        <f>Pools!F137</f>
        <v>Seth DeRuggiero</v>
      </c>
      <c r="B33" s="88" t="str">
        <f>Pools!G137</f>
        <v>RV</v>
      </c>
      <c r="D33" s="86"/>
      <c r="E33" s="75" t="s">
        <v>398</v>
      </c>
      <c r="F33" s="86"/>
    </row>
    <row r="34" spans="1:7">
      <c r="B34" s="86"/>
      <c r="C34" s="80" t="str">
        <f t="shared" ref="C34:D34" si="16">A33</f>
        <v>Seth DeRuggiero</v>
      </c>
      <c r="D34" s="85" t="str">
        <f t="shared" si="16"/>
        <v>RV</v>
      </c>
      <c r="F34" s="86"/>
    </row>
    <row r="35" spans="1:7">
      <c r="A35" s="80" t="str">
        <f>Pools!B141</f>
        <v>Kirk Laurie</v>
      </c>
      <c r="B35" s="85" t="str">
        <f>Pools!C141</f>
        <v>Brk B</v>
      </c>
      <c r="C35" s="75" t="s">
        <v>341</v>
      </c>
      <c r="F35" s="86"/>
    </row>
    <row r="36" spans="1:7">
      <c r="A36" s="80" t="str">
        <f>Pools!F136</f>
        <v>Matt Barkman</v>
      </c>
      <c r="B36" s="80" t="str">
        <f>Pools!G136</f>
        <v>WS</v>
      </c>
      <c r="F36" s="86"/>
      <c r="G36" s="87" t="str">
        <f>$E$38</f>
        <v>Matt Barkman</v>
      </c>
    </row>
    <row r="37" spans="1:7">
      <c r="B37" s="83"/>
      <c r="C37" s="80" t="str">
        <f t="shared" ref="C37:D37" si="17">A36</f>
        <v>Matt Barkman</v>
      </c>
      <c r="D37" s="80" t="str">
        <f t="shared" si="17"/>
        <v>WS</v>
      </c>
      <c r="F37" s="86"/>
      <c r="G37" s="76" t="s">
        <v>45</v>
      </c>
    </row>
    <row r="38" spans="1:7">
      <c r="A38" s="80" t="str">
        <f>Pools!B142</f>
        <v>Omar Ruiz</v>
      </c>
      <c r="B38" s="85" t="str">
        <f>Pools!C142</f>
        <v>High</v>
      </c>
      <c r="C38" s="75" t="s">
        <v>344</v>
      </c>
      <c r="D38" s="83"/>
      <c r="E38" s="84" t="str">
        <f t="shared" ref="E38:F38" si="18">C37</f>
        <v>Matt Barkman</v>
      </c>
      <c r="F38" s="85" t="str">
        <f t="shared" si="18"/>
        <v>WS</v>
      </c>
      <c r="G38" s="76" t="s">
        <v>456</v>
      </c>
    </row>
    <row r="39" spans="1:7">
      <c r="A39" s="80" t="str">
        <f>Pools!B137</f>
        <v>Mike Karl</v>
      </c>
      <c r="B39" s="80" t="str">
        <f>Pools!C137</f>
        <v>Yk B</v>
      </c>
      <c r="D39" s="86"/>
      <c r="E39" s="75" t="s">
        <v>433</v>
      </c>
    </row>
    <row r="40" spans="1:7">
      <c r="B40" s="83"/>
      <c r="C40" s="80" t="str">
        <f t="shared" ref="C40:D40" si="19">A41</f>
        <v>Murphy Wilson</v>
      </c>
      <c r="D40" s="85" t="str">
        <f t="shared" si="19"/>
        <v>RCK</v>
      </c>
    </row>
    <row r="41" spans="1:7">
      <c r="A41" s="80" t="str">
        <f>Pools!F141</f>
        <v>Murphy Wilson</v>
      </c>
      <c r="B41" s="85" t="str">
        <f>Pools!G141</f>
        <v>RCK</v>
      </c>
      <c r="C41" s="75" t="s">
        <v>342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3" sqref="G13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Pools!B145</f>
        <v>Matt Day</v>
      </c>
      <c r="B2" s="80" t="str">
        <f>Pools!C145</f>
        <v>Arl</v>
      </c>
      <c r="F2" s="81" t="s">
        <v>55</v>
      </c>
      <c r="G2" s="82">
        <v>195</v>
      </c>
    </row>
    <row r="3" spans="1:7">
      <c r="B3" s="83"/>
      <c r="C3" s="84" t="str">
        <f t="shared" ref="C3:D3" si="0">A2</f>
        <v>Matt Day</v>
      </c>
      <c r="D3" s="80" t="str">
        <f t="shared" si="0"/>
        <v>Arl</v>
      </c>
    </row>
    <row r="4" spans="1:7">
      <c r="A4" s="80" t="str">
        <f>Pools!F151</f>
        <v>Justin Ciraolo</v>
      </c>
      <c r="B4" s="85" t="str">
        <f>Pools!G151</f>
        <v>Hew</v>
      </c>
      <c r="C4" s="75" t="s">
        <v>387</v>
      </c>
      <c r="D4" s="83"/>
    </row>
    <row r="5" spans="1:7">
      <c r="D5" s="86"/>
      <c r="E5" s="80" t="str">
        <f t="shared" ref="E5:F5" si="1">C7</f>
        <v>Deon Edmond</v>
      </c>
      <c r="F5" s="80" t="str">
        <f t="shared" si="1"/>
        <v>King</v>
      </c>
    </row>
    <row r="6" spans="1:7">
      <c r="A6" s="80" t="str">
        <f>Pools!F146</f>
        <v>Krajl Haxhaj</v>
      </c>
      <c r="B6" s="80" t="str">
        <f>Pools!G146</f>
        <v>VC</v>
      </c>
      <c r="D6" s="86"/>
      <c r="E6" s="77" t="s">
        <v>325</v>
      </c>
      <c r="F6" s="83"/>
    </row>
    <row r="7" spans="1:7">
      <c r="B7" s="86"/>
      <c r="C7" s="84" t="str">
        <f t="shared" ref="C7:D7" si="2">A8</f>
        <v>Deon Edmond</v>
      </c>
      <c r="D7" s="85" t="str">
        <f t="shared" si="2"/>
        <v>King</v>
      </c>
      <c r="F7" s="86"/>
    </row>
    <row r="8" spans="1:7">
      <c r="A8" s="80" t="str">
        <f>Pools!B150</f>
        <v>Deon Edmond</v>
      </c>
      <c r="B8" s="85" t="str">
        <f>Pools!C150</f>
        <v>King</v>
      </c>
      <c r="C8" s="75" t="s">
        <v>386</v>
      </c>
      <c r="F8" s="86"/>
    </row>
    <row r="9" spans="1:7">
      <c r="F9" s="86"/>
      <c r="G9" s="87" t="str">
        <f>$E$5</f>
        <v>Deon Edmond</v>
      </c>
    </row>
    <row r="10" spans="1:7">
      <c r="A10" s="80" t="str">
        <f>Pools!F145</f>
        <v>Deondre Pierce</v>
      </c>
      <c r="B10" s="80" t="str">
        <f>Pools!G145</f>
        <v>Bea</v>
      </c>
      <c r="F10" s="86"/>
      <c r="G10" s="76" t="s">
        <v>25</v>
      </c>
    </row>
    <row r="11" spans="1:7">
      <c r="B11" s="83"/>
      <c r="C11" s="84" t="str">
        <f t="shared" ref="C11:D11" si="3">A10</f>
        <v>Deondre Pierce</v>
      </c>
      <c r="D11" s="80" t="str">
        <f t="shared" si="3"/>
        <v>Bea</v>
      </c>
      <c r="F11" s="86"/>
      <c r="G11" s="76" t="s">
        <v>449</v>
      </c>
    </row>
    <row r="12" spans="1:7">
      <c r="A12" s="80" t="str">
        <f>Pools!B151</f>
        <v>Oliver Janvier</v>
      </c>
      <c r="B12" s="85" t="str">
        <f>Pools!C151</f>
        <v>NFA</v>
      </c>
      <c r="C12" s="75" t="s">
        <v>324</v>
      </c>
      <c r="D12" s="83"/>
      <c r="F12" s="86"/>
    </row>
    <row r="13" spans="1:7">
      <c r="D13" s="86"/>
      <c r="E13" s="84" t="str">
        <f t="shared" ref="E13:F13" si="4">C11</f>
        <v>Deondre Pierce</v>
      </c>
      <c r="F13" s="85" t="str">
        <f t="shared" si="4"/>
        <v>Bea</v>
      </c>
    </row>
    <row r="14" spans="1:7">
      <c r="A14" s="80" t="str">
        <f>Pools!B146</f>
        <v>Nick Abbott</v>
      </c>
      <c r="B14" s="80" t="str">
        <f>Pools!C146</f>
        <v>WS</v>
      </c>
      <c r="D14" s="86"/>
      <c r="E14" s="75" t="s">
        <v>441</v>
      </c>
    </row>
    <row r="15" spans="1:7">
      <c r="B15" s="83"/>
      <c r="C15" s="84" t="str">
        <f t="shared" ref="C15:D15" si="5">A16</f>
        <v>Andrew Giese</v>
      </c>
      <c r="D15" s="85" t="str">
        <f t="shared" si="5"/>
        <v>Corn</v>
      </c>
    </row>
    <row r="16" spans="1:7">
      <c r="A16" s="80" t="str">
        <f>Pools!F150</f>
        <v>Andrew Giese</v>
      </c>
      <c r="B16" s="85" t="str">
        <f>Pools!G150</f>
        <v>Corn</v>
      </c>
      <c r="C16" s="75" t="s">
        <v>388</v>
      </c>
    </row>
    <row r="17" spans="1:7">
      <c r="E17" s="80" t="str">
        <f t="shared" ref="E17:F17" si="6">C3</f>
        <v>Matt Day</v>
      </c>
      <c r="F17" s="80" t="str">
        <f t="shared" si="6"/>
        <v>Arl</v>
      </c>
    </row>
    <row r="18" spans="1:7">
      <c r="F18" s="83"/>
      <c r="G18" s="87" t="str">
        <f>$E$17</f>
        <v>Matt Day</v>
      </c>
    </row>
    <row r="19" spans="1:7">
      <c r="E19" s="80" t="str">
        <f t="shared" ref="E19:F19" si="7">C15</f>
        <v>Andrew Giese</v>
      </c>
      <c r="F19" s="85" t="str">
        <f t="shared" si="7"/>
        <v>Corn</v>
      </c>
      <c r="G19" s="76" t="s">
        <v>26</v>
      </c>
    </row>
    <row r="20" spans="1:7">
      <c r="E20" s="75" t="s">
        <v>441</v>
      </c>
      <c r="G20" s="76" t="s">
        <v>399</v>
      </c>
    </row>
    <row r="21" spans="1:7">
      <c r="C21" s="80" t="str">
        <f t="shared" ref="C21:D21" si="8">A4</f>
        <v>Justin Ciraolo</v>
      </c>
      <c r="D21" s="80" t="str">
        <f t="shared" si="8"/>
        <v>Hew</v>
      </c>
    </row>
    <row r="22" spans="1:7">
      <c r="D22" s="83"/>
      <c r="E22" s="80" t="str">
        <f t="shared" ref="E22:F22" si="9">C21</f>
        <v>Justin Ciraolo</v>
      </c>
      <c r="F22" s="80" t="str">
        <f t="shared" si="9"/>
        <v>Hew</v>
      </c>
    </row>
    <row r="23" spans="1:7">
      <c r="C23" s="80" t="str">
        <f t="shared" ref="C23:D23" si="10">A6</f>
        <v>Krajl Haxhaj</v>
      </c>
      <c r="D23" s="85" t="str">
        <f t="shared" si="10"/>
        <v>VC</v>
      </c>
      <c r="E23" s="75" t="s">
        <v>318</v>
      </c>
      <c r="F23" s="83"/>
    </row>
    <row r="24" spans="1:7">
      <c r="F24" s="86"/>
      <c r="G24" s="87" t="str">
        <f>$E$26</f>
        <v>Nick Abbott</v>
      </c>
    </row>
    <row r="25" spans="1:7">
      <c r="C25" s="80" t="str">
        <f t="shared" ref="C25:D25" si="11">A12</f>
        <v>Oliver Janvier</v>
      </c>
      <c r="D25" s="80" t="str">
        <f t="shared" si="11"/>
        <v>NFA</v>
      </c>
      <c r="F25" s="86"/>
      <c r="G25" s="76" t="s">
        <v>27</v>
      </c>
    </row>
    <row r="26" spans="1:7">
      <c r="D26" s="83"/>
      <c r="E26" s="80" t="str">
        <f t="shared" ref="E26:F26" si="12">C27</f>
        <v>Nick Abbott</v>
      </c>
      <c r="F26" s="85" t="str">
        <f t="shared" si="12"/>
        <v>WS</v>
      </c>
      <c r="G26" s="76" t="s">
        <v>354</v>
      </c>
    </row>
    <row r="27" spans="1:7">
      <c r="C27" s="80" t="str">
        <f t="shared" ref="C27:D27" si="13">A14</f>
        <v>Nick Abbott</v>
      </c>
      <c r="D27" s="85" t="str">
        <f t="shared" si="13"/>
        <v>WS</v>
      </c>
      <c r="E27" s="75" t="s">
        <v>324</v>
      </c>
    </row>
    <row r="30" spans="1:7">
      <c r="A30" s="80" t="str">
        <f>Pools!B147</f>
        <v>Rocky Ongaro</v>
      </c>
      <c r="B30" s="80" t="str">
        <f>Pools!C147</f>
        <v>Brk B</v>
      </c>
    </row>
    <row r="31" spans="1:7">
      <c r="B31" s="83"/>
      <c r="C31" s="80" t="str">
        <f t="shared" ref="C31:D31" si="14">A30</f>
        <v>Rocky Ongaro</v>
      </c>
      <c r="D31" s="80" t="str">
        <f t="shared" si="14"/>
        <v>Brk B</v>
      </c>
    </row>
    <row r="32" spans="1:7">
      <c r="A32" s="80" t="str">
        <f>Pools!F153</f>
        <v>Bye</v>
      </c>
      <c r="B32" s="85">
        <f>Pools!G153</f>
        <v>0</v>
      </c>
      <c r="D32" s="83"/>
      <c r="E32" s="84" t="str">
        <f t="shared" ref="E32:F32" si="15">C31</f>
        <v>Rocky Ongaro</v>
      </c>
      <c r="F32" s="80" t="str">
        <f t="shared" si="15"/>
        <v>Brk B</v>
      </c>
    </row>
    <row r="33" spans="1:7">
      <c r="A33" s="88" t="str">
        <f>Pools!F148</f>
        <v>Bye</v>
      </c>
      <c r="B33" s="88">
        <f>Pools!G148</f>
        <v>0</v>
      </c>
      <c r="D33" s="86"/>
      <c r="F33" s="86"/>
    </row>
    <row r="34" spans="1:7">
      <c r="B34" s="86"/>
      <c r="C34" s="80" t="s">
        <v>90</v>
      </c>
      <c r="D34" s="85"/>
      <c r="F34" s="86"/>
    </row>
    <row r="35" spans="1:7">
      <c r="A35" s="80" t="str">
        <f>Pools!B152</f>
        <v>Bye</v>
      </c>
      <c r="B35" s="85">
        <f>Pools!C152</f>
        <v>0</v>
      </c>
      <c r="F35" s="86"/>
    </row>
    <row r="36" spans="1:7">
      <c r="A36" s="80" t="str">
        <f>Pools!F147</f>
        <v>TJ Lyons</v>
      </c>
      <c r="B36" s="80" t="str">
        <f>Pools!G147</f>
        <v>JJEF</v>
      </c>
      <c r="F36" s="86"/>
      <c r="G36" s="87" t="str">
        <f>$E$38</f>
        <v>Ian Edwards</v>
      </c>
    </row>
    <row r="37" spans="1:7">
      <c r="B37" s="83"/>
      <c r="C37" s="80" t="str">
        <f t="shared" ref="C37:D37" si="16">A36</f>
        <v>TJ Lyons</v>
      </c>
      <c r="D37" s="80" t="str">
        <f t="shared" si="16"/>
        <v>JJEF</v>
      </c>
      <c r="F37" s="86"/>
      <c r="G37" s="76" t="s">
        <v>45</v>
      </c>
    </row>
    <row r="38" spans="1:7">
      <c r="A38" s="80" t="str">
        <f>Pools!B153</f>
        <v>Bye</v>
      </c>
      <c r="B38" s="85">
        <f>Pools!C153</f>
        <v>0</v>
      </c>
      <c r="D38" s="83"/>
      <c r="E38" s="84" t="str">
        <f t="shared" ref="E38:F38" si="17">C40</f>
        <v>Ian Edwards</v>
      </c>
      <c r="F38" s="85" t="str">
        <f t="shared" si="17"/>
        <v>Brk</v>
      </c>
      <c r="G38" s="76" t="s">
        <v>336</v>
      </c>
    </row>
    <row r="39" spans="1:7">
      <c r="A39" s="80" t="str">
        <f>Pools!B148</f>
        <v>Bye</v>
      </c>
      <c r="B39" s="80">
        <f>Pools!C148</f>
        <v>0</v>
      </c>
      <c r="D39" s="86"/>
      <c r="E39" s="75" t="s">
        <v>354</v>
      </c>
    </row>
    <row r="40" spans="1:7">
      <c r="B40" s="83"/>
      <c r="C40" s="80" t="str">
        <f t="shared" ref="C40:D40" si="18">A41</f>
        <v>Ian Edwards</v>
      </c>
      <c r="D40" s="85" t="str">
        <f t="shared" si="18"/>
        <v>Brk</v>
      </c>
    </row>
    <row r="41" spans="1:7">
      <c r="A41" s="80" t="str">
        <f>Pools!F152</f>
        <v>Ian Edwards</v>
      </c>
      <c r="B41" s="85" t="str">
        <f>Pools!G152</f>
        <v>Brk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70" zoomScaleNormal="70" zoomScaleSheetLayoutView="90" workbookViewId="0">
      <selection activeCell="A21" sqref="A21:XFD21"/>
    </sheetView>
  </sheetViews>
  <sheetFormatPr defaultRowHeight="15"/>
  <cols>
    <col min="1" max="1" width="18.7109375" style="19" customWidth="1"/>
    <col min="2" max="2" width="5.85546875" style="19" customWidth="1"/>
    <col min="3" max="3" width="17.85546875" style="19" customWidth="1"/>
    <col min="4" max="4" width="6.5703125" style="19" customWidth="1"/>
    <col min="5" max="5" width="17" style="19" customWidth="1"/>
    <col min="6" max="6" width="6.28515625" style="19" customWidth="1"/>
    <col min="7" max="7" width="21.7109375" style="10" customWidth="1"/>
  </cols>
  <sheetData>
    <row r="2" spans="1:7" ht="19.5" thickBot="1">
      <c r="A2" s="18" t="str">
        <f>Pools!B156</f>
        <v>Adam Grysko</v>
      </c>
      <c r="B2" s="18" t="str">
        <f>Pools!C156</f>
        <v>WS</v>
      </c>
      <c r="F2" s="27" t="s">
        <v>55</v>
      </c>
      <c r="G2" s="26">
        <v>220</v>
      </c>
    </row>
    <row r="3" spans="1:7">
      <c r="B3" s="20"/>
      <c r="C3" s="21"/>
      <c r="D3" s="18"/>
    </row>
    <row r="4" spans="1:7">
      <c r="A4" s="18">
        <f>Pools!F162</f>
        <v>0</v>
      </c>
      <c r="B4" s="24">
        <f>Pools!G162</f>
        <v>0</v>
      </c>
      <c r="D4" s="20"/>
    </row>
    <row r="5" spans="1:7">
      <c r="D5" s="22"/>
      <c r="E5" s="18"/>
      <c r="F5" s="18"/>
    </row>
    <row r="6" spans="1:7">
      <c r="A6" s="18">
        <f>Pools!F157</f>
        <v>0</v>
      </c>
      <c r="B6" s="18">
        <f>Pools!G157</f>
        <v>0</v>
      </c>
      <c r="D6" s="22"/>
      <c r="E6" s="23"/>
      <c r="F6" s="20"/>
    </row>
    <row r="7" spans="1:7">
      <c r="B7" s="22"/>
      <c r="C7" s="21"/>
      <c r="D7" s="24"/>
      <c r="F7" s="22"/>
    </row>
    <row r="8" spans="1:7">
      <c r="A8" s="18" t="str">
        <f>Pools!B161</f>
        <v>Justin Conahan</v>
      </c>
      <c r="B8" s="24" t="str">
        <f>Pools!C161</f>
        <v>Arl</v>
      </c>
      <c r="F8" s="22"/>
    </row>
    <row r="9" spans="1:7">
      <c r="F9" s="22"/>
      <c r="G9" s="4"/>
    </row>
    <row r="10" spans="1:7">
      <c r="A10" s="18">
        <f>Pools!F156</f>
        <v>0</v>
      </c>
      <c r="B10" s="18">
        <f>Pools!G156</f>
        <v>0</v>
      </c>
      <c r="F10" s="22"/>
      <c r="G10" s="10" t="s">
        <v>25</v>
      </c>
    </row>
    <row r="11" spans="1:7">
      <c r="B11" s="20"/>
      <c r="C11" s="21"/>
      <c r="D11" s="18"/>
      <c r="F11" s="22"/>
    </row>
    <row r="12" spans="1:7">
      <c r="A12" s="18" t="str">
        <f>Pools!B162</f>
        <v>Avik Mohan</v>
      </c>
      <c r="B12" s="24" t="str">
        <f>Pools!C162</f>
        <v>Yk</v>
      </c>
      <c r="D12" s="20"/>
      <c r="F12" s="22"/>
    </row>
    <row r="13" spans="1:7">
      <c r="D13" s="22"/>
      <c r="E13" s="21"/>
      <c r="F13" s="24"/>
    </row>
    <row r="14" spans="1:7">
      <c r="A14" s="18" t="str">
        <f>Pools!B157</f>
        <v xml:space="preserve">Luis Valencia </v>
      </c>
      <c r="B14" s="18" t="str">
        <f>Pools!C157</f>
        <v>Corn</v>
      </c>
      <c r="D14" s="22"/>
    </row>
    <row r="15" spans="1:7">
      <c r="B15" s="20"/>
      <c r="C15" s="21"/>
      <c r="D15" s="24"/>
    </row>
    <row r="16" spans="1:7">
      <c r="A16" s="18" t="str">
        <f>Pools!F161</f>
        <v>Mike Wuttke</v>
      </c>
      <c r="B16" s="24" t="str">
        <f>Pools!G161</f>
        <v>King</v>
      </c>
    </row>
    <row r="17" spans="1:7">
      <c r="E17" s="18"/>
      <c r="F17" s="18"/>
    </row>
    <row r="18" spans="1:7">
      <c r="F18" s="20"/>
      <c r="G18" s="4"/>
    </row>
    <row r="19" spans="1:7">
      <c r="E19" s="18"/>
      <c r="F19" s="24"/>
      <c r="G19" s="10" t="s">
        <v>26</v>
      </c>
    </row>
    <row r="21" spans="1:7">
      <c r="C21" s="18"/>
      <c r="D21" s="18"/>
    </row>
    <row r="22" spans="1:7">
      <c r="D22" s="20"/>
      <c r="E22" s="18"/>
      <c r="F22" s="18"/>
    </row>
    <row r="23" spans="1:7">
      <c r="C23" s="18"/>
      <c r="D23" s="24"/>
      <c r="F23" s="20"/>
    </row>
    <row r="24" spans="1:7">
      <c r="F24" s="22"/>
      <c r="G24" s="4"/>
    </row>
    <row r="25" spans="1:7">
      <c r="C25" s="18"/>
      <c r="D25" s="18"/>
      <c r="F25" s="22"/>
      <c r="G25" s="10" t="s">
        <v>27</v>
      </c>
    </row>
    <row r="26" spans="1:7">
      <c r="D26" s="20"/>
      <c r="E26" s="18"/>
      <c r="F26" s="24"/>
    </row>
    <row r="27" spans="1:7">
      <c r="C27" s="18"/>
      <c r="D27" s="24"/>
    </row>
    <row r="30" spans="1:7">
      <c r="A30" s="18" t="str">
        <f>Pools!B158</f>
        <v>Ronnie Shipman</v>
      </c>
      <c r="B30" s="18" t="str">
        <f>Pools!C158</f>
        <v>VC</v>
      </c>
    </row>
    <row r="31" spans="1:7">
      <c r="B31" s="20"/>
      <c r="C31" s="18"/>
      <c r="D31" s="18"/>
    </row>
    <row r="32" spans="1:7">
      <c r="A32" s="18">
        <f>Pools!F164</f>
        <v>0</v>
      </c>
      <c r="B32" s="24">
        <f>Pools!G164</f>
        <v>0</v>
      </c>
      <c r="D32" s="20"/>
      <c r="E32" s="21"/>
      <c r="F32" s="18"/>
    </row>
    <row r="33" spans="1:7">
      <c r="A33" s="25">
        <f>Pools!F159</f>
        <v>0</v>
      </c>
      <c r="B33" s="25">
        <f>Pools!G159</f>
        <v>0</v>
      </c>
      <c r="D33" s="22"/>
      <c r="F33" s="22"/>
    </row>
    <row r="34" spans="1:7">
      <c r="B34" s="22"/>
      <c r="C34" s="18"/>
      <c r="D34" s="24"/>
      <c r="F34" s="22"/>
    </row>
    <row r="35" spans="1:7">
      <c r="A35" s="18" t="str">
        <f>Pools!B163</f>
        <v>Ben Zitz</v>
      </c>
      <c r="B35" s="24" t="str">
        <f>Pools!C163</f>
        <v>RH</v>
      </c>
      <c r="F35" s="22"/>
    </row>
    <row r="36" spans="1:7">
      <c r="A36" s="18">
        <f>Pools!F158</f>
        <v>0</v>
      </c>
      <c r="B36" s="18">
        <f>Pools!G158</f>
        <v>0</v>
      </c>
      <c r="F36" s="22"/>
      <c r="G36" s="4"/>
    </row>
    <row r="37" spans="1:7">
      <c r="B37" s="20"/>
      <c r="C37" s="18"/>
      <c r="D37" s="18"/>
      <c r="F37" s="22"/>
      <c r="G37" s="10" t="s">
        <v>45</v>
      </c>
    </row>
    <row r="38" spans="1:7">
      <c r="A38" s="18" t="str">
        <f>Pools!B164</f>
        <v>Isaac Serrano</v>
      </c>
      <c r="B38" s="24" t="str">
        <f>Pools!C164</f>
        <v>NFA</v>
      </c>
      <c r="D38" s="20"/>
      <c r="E38" s="21"/>
      <c r="F38" s="24"/>
    </row>
    <row r="39" spans="1:7">
      <c r="A39" s="18" t="str">
        <f>Pools!B159</f>
        <v>Mike Rodriguez</v>
      </c>
      <c r="B39" s="18" t="str">
        <f>Pools!C159</f>
        <v>High</v>
      </c>
      <c r="D39" s="22"/>
    </row>
    <row r="40" spans="1:7">
      <c r="B40" s="20"/>
      <c r="C40" s="18"/>
      <c r="D40" s="24"/>
    </row>
    <row r="41" spans="1:7">
      <c r="A41" s="18">
        <f>Pools!F163</f>
        <v>0</v>
      </c>
      <c r="B41" s="24">
        <f>Pools!G163</f>
        <v>0</v>
      </c>
    </row>
    <row r="45" spans="1:7" s="10" customFormat="1">
      <c r="A45" s="19"/>
      <c r="B45" s="19"/>
      <c r="C45" s="19"/>
      <c r="D45" s="19"/>
      <c r="E45" s="19"/>
      <c r="F45" s="19"/>
    </row>
  </sheetData>
  <pageMargins left="0.7" right="0.7" top="0.75" bottom="0.75" header="0.3" footer="0.3"/>
  <pageSetup scale="94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zoomScaleSheetLayoutView="90" workbookViewId="0">
      <selection activeCell="G12" sqref="G12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Pools!B156</f>
        <v>Adam Grysko</v>
      </c>
      <c r="B2" s="80" t="str">
        <f>Pools!C156</f>
        <v>WS</v>
      </c>
      <c r="F2" s="81" t="s">
        <v>55</v>
      </c>
      <c r="G2" s="82">
        <v>220</v>
      </c>
    </row>
    <row r="3" spans="1:7">
      <c r="B3" s="83"/>
      <c r="C3" s="84" t="str">
        <f t="shared" ref="C3:D3" si="0">A2</f>
        <v>Adam Grysko</v>
      </c>
      <c r="D3" s="80" t="str">
        <f t="shared" si="0"/>
        <v>WS</v>
      </c>
    </row>
    <row r="4" spans="1:7">
      <c r="A4" s="80" t="str">
        <f>Pools!B164</f>
        <v>Isaac Serrano</v>
      </c>
      <c r="B4" s="85" t="str">
        <f>Pools!C164</f>
        <v>NFA</v>
      </c>
      <c r="C4" s="75" t="s">
        <v>324</v>
      </c>
      <c r="D4" s="83"/>
    </row>
    <row r="5" spans="1:7">
      <c r="D5" s="86"/>
      <c r="E5" s="80" t="str">
        <f t="shared" ref="E5:F5" si="1">C3</f>
        <v>Adam Grysko</v>
      </c>
      <c r="F5" s="80" t="str">
        <f t="shared" si="1"/>
        <v>WS</v>
      </c>
    </row>
    <row r="6" spans="1:7">
      <c r="A6" s="80" t="str">
        <f>Pools!B158</f>
        <v>Ronnie Shipman</v>
      </c>
      <c r="B6" s="80" t="str">
        <f>Pools!C158</f>
        <v>VC</v>
      </c>
      <c r="D6" s="86"/>
      <c r="E6" s="77" t="s">
        <v>442</v>
      </c>
      <c r="F6" s="83"/>
    </row>
    <row r="7" spans="1:7">
      <c r="B7" s="86"/>
      <c r="C7" s="84" t="str">
        <f t="shared" ref="C7:D7" si="2">A8</f>
        <v>Avik Mohan</v>
      </c>
      <c r="D7" s="85" t="str">
        <f t="shared" si="2"/>
        <v>Yk</v>
      </c>
      <c r="F7" s="86"/>
    </row>
    <row r="8" spans="1:7">
      <c r="A8" s="80" t="str">
        <f>Pools!B162</f>
        <v>Avik Mohan</v>
      </c>
      <c r="B8" s="85" t="str">
        <f>Pools!C162</f>
        <v>Yk</v>
      </c>
      <c r="C8" s="75" t="s">
        <v>390</v>
      </c>
      <c r="F8" s="86"/>
    </row>
    <row r="9" spans="1:7">
      <c r="F9" s="86"/>
      <c r="G9" s="87" t="str">
        <f>$E$13</f>
        <v>Justin Conahan</v>
      </c>
    </row>
    <row r="10" spans="1:7">
      <c r="A10" s="80" t="str">
        <f>Pools!B157</f>
        <v xml:space="preserve">Luis Valencia </v>
      </c>
      <c r="B10" s="80" t="str">
        <f>Pools!C157</f>
        <v>Corn</v>
      </c>
      <c r="F10" s="86"/>
      <c r="G10" s="76" t="s">
        <v>25</v>
      </c>
    </row>
    <row r="11" spans="1:7">
      <c r="B11" s="83"/>
      <c r="C11" s="84" t="str">
        <f t="shared" ref="C11:D11" si="3">A12</f>
        <v>Ben Zitz</v>
      </c>
      <c r="D11" s="80" t="str">
        <f t="shared" si="3"/>
        <v>RH</v>
      </c>
      <c r="F11" s="86"/>
      <c r="G11" s="76" t="s">
        <v>465</v>
      </c>
    </row>
    <row r="12" spans="1:7">
      <c r="A12" s="80" t="str">
        <f>Pools!B163</f>
        <v>Ben Zitz</v>
      </c>
      <c r="B12" s="85" t="str">
        <f>Pools!C163</f>
        <v>RH</v>
      </c>
      <c r="C12" s="75" t="s">
        <v>392</v>
      </c>
      <c r="D12" s="83"/>
      <c r="F12" s="86"/>
    </row>
    <row r="13" spans="1:7">
      <c r="D13" s="86"/>
      <c r="E13" s="84" t="str">
        <f t="shared" ref="E13:F13" si="4">C15</f>
        <v>Justin Conahan</v>
      </c>
      <c r="F13" s="85" t="str">
        <f t="shared" si="4"/>
        <v>Arl</v>
      </c>
    </row>
    <row r="14" spans="1:7">
      <c r="A14" s="80" t="str">
        <f>Pools!B159</f>
        <v>Mike Rodriguez</v>
      </c>
      <c r="B14" s="80" t="str">
        <f>Pools!C159</f>
        <v>High</v>
      </c>
      <c r="D14" s="86"/>
      <c r="E14" s="75" t="s">
        <v>443</v>
      </c>
    </row>
    <row r="15" spans="1:7">
      <c r="B15" s="83"/>
      <c r="C15" s="84" t="str">
        <f t="shared" ref="C15:D15" si="5">A16</f>
        <v>Justin Conahan</v>
      </c>
      <c r="D15" s="85" t="str">
        <f t="shared" si="5"/>
        <v>Arl</v>
      </c>
    </row>
    <row r="16" spans="1:7">
      <c r="A16" s="80" t="str">
        <f>Pools!B161</f>
        <v>Justin Conahan</v>
      </c>
      <c r="B16" s="85" t="str">
        <f>Pools!C161</f>
        <v>Arl</v>
      </c>
      <c r="C16" s="75" t="s">
        <v>389</v>
      </c>
    </row>
    <row r="17" spans="1:7">
      <c r="E17" s="80" t="str">
        <f t="shared" ref="E17:F17" si="6">C7</f>
        <v>Avik Mohan</v>
      </c>
      <c r="F17" s="80" t="str">
        <f t="shared" si="6"/>
        <v>Yk</v>
      </c>
    </row>
    <row r="18" spans="1:7">
      <c r="F18" s="83"/>
      <c r="G18" s="87" t="str">
        <f>$E$17</f>
        <v>Avik Mohan</v>
      </c>
    </row>
    <row r="19" spans="1:7">
      <c r="E19" s="80" t="str">
        <f t="shared" ref="E19:F19" si="7">C11</f>
        <v>Ben Zitz</v>
      </c>
      <c r="F19" s="85" t="str">
        <f t="shared" si="7"/>
        <v>RH</v>
      </c>
      <c r="G19" s="76" t="s">
        <v>26</v>
      </c>
    </row>
    <row r="20" spans="1:7">
      <c r="G20" s="76" t="s">
        <v>325</v>
      </c>
    </row>
    <row r="21" spans="1:7">
      <c r="C21" s="80" t="str">
        <f t="shared" ref="C21:D21" si="8">A4</f>
        <v>Isaac Serrano</v>
      </c>
      <c r="D21" s="80" t="str">
        <f t="shared" si="8"/>
        <v>NFA</v>
      </c>
    </row>
    <row r="22" spans="1:7">
      <c r="D22" s="83"/>
      <c r="E22" s="80" t="str">
        <f t="shared" ref="E22:F22" si="9">A6</f>
        <v>Ronnie Shipman</v>
      </c>
      <c r="F22" s="80" t="str">
        <f t="shared" si="9"/>
        <v>VC</v>
      </c>
    </row>
    <row r="23" spans="1:7">
      <c r="C23" s="80" t="str">
        <f t="shared" ref="C23:D23" si="10">A6</f>
        <v>Ronnie Shipman</v>
      </c>
      <c r="D23" s="85" t="str">
        <f t="shared" si="10"/>
        <v>VC</v>
      </c>
      <c r="E23" s="75" t="s">
        <v>324</v>
      </c>
      <c r="F23" s="83"/>
    </row>
    <row r="24" spans="1:7">
      <c r="F24" s="86"/>
      <c r="G24" s="87" t="str">
        <f>$E$22</f>
        <v>Ronnie Shipman</v>
      </c>
    </row>
    <row r="25" spans="1:7">
      <c r="C25" s="80" t="str">
        <f t="shared" ref="C25:D25" si="11">A10</f>
        <v xml:space="preserve">Luis Valencia </v>
      </c>
      <c r="D25" s="80" t="str">
        <f t="shared" si="11"/>
        <v>Corn</v>
      </c>
      <c r="F25" s="86"/>
      <c r="G25" s="76" t="s">
        <v>27</v>
      </c>
    </row>
    <row r="26" spans="1:7">
      <c r="D26" s="83"/>
      <c r="E26" s="80" t="str">
        <f t="shared" ref="E26:F26" si="12">C25</f>
        <v xml:space="preserve">Luis Valencia </v>
      </c>
      <c r="F26" s="85" t="str">
        <f t="shared" si="12"/>
        <v>Corn</v>
      </c>
    </row>
    <row r="27" spans="1:7">
      <c r="C27" s="80" t="str">
        <f t="shared" ref="C27:D27" si="13">A14</f>
        <v>Mike Rodriguez</v>
      </c>
      <c r="D27" s="85" t="str">
        <f t="shared" si="13"/>
        <v>High</v>
      </c>
      <c r="E27" s="75" t="s">
        <v>437</v>
      </c>
    </row>
    <row r="30" spans="1:7">
      <c r="A30" s="80"/>
      <c r="B30" s="80"/>
    </row>
    <row r="31" spans="1:7">
      <c r="B31" s="83"/>
      <c r="C31" s="80"/>
      <c r="D31" s="80"/>
    </row>
    <row r="32" spans="1:7">
      <c r="A32" s="80"/>
      <c r="B32" s="85"/>
      <c r="D32" s="83"/>
      <c r="E32" s="84"/>
      <c r="F32" s="80"/>
    </row>
    <row r="33" spans="1:7">
      <c r="A33" s="88"/>
      <c r="B33" s="88"/>
      <c r="D33" s="86"/>
      <c r="F33" s="86"/>
    </row>
    <row r="34" spans="1:7">
      <c r="B34" s="86"/>
      <c r="C34" s="80"/>
      <c r="D34" s="85"/>
      <c r="F34" s="86"/>
    </row>
    <row r="35" spans="1:7">
      <c r="A35" s="80"/>
      <c r="B35" s="85"/>
      <c r="F35" s="86"/>
    </row>
    <row r="36" spans="1:7">
      <c r="A36" s="80"/>
      <c r="B36" s="80"/>
      <c r="F36" s="86"/>
      <c r="G36" s="87" t="s">
        <v>312</v>
      </c>
    </row>
    <row r="37" spans="1:7">
      <c r="B37" s="83"/>
      <c r="C37" s="80"/>
      <c r="D37" s="80"/>
      <c r="F37" s="86"/>
      <c r="G37" s="76" t="s">
        <v>45</v>
      </c>
    </row>
    <row r="38" spans="1:7">
      <c r="A38" s="80"/>
      <c r="B38" s="85"/>
      <c r="D38" s="83"/>
      <c r="E38" s="84"/>
      <c r="F38" s="85"/>
    </row>
    <row r="39" spans="1:7">
      <c r="A39" s="80"/>
      <c r="B39" s="80"/>
      <c r="D39" s="86"/>
    </row>
    <row r="40" spans="1:7">
      <c r="B40" s="83"/>
      <c r="C40" s="80"/>
      <c r="D40" s="85"/>
    </row>
    <row r="41" spans="1:7">
      <c r="A41" s="80"/>
      <c r="B41" s="85"/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zoomScaleSheetLayoutView="80" workbookViewId="0">
      <selection activeCell="G12" sqref="G12"/>
    </sheetView>
  </sheetViews>
  <sheetFormatPr defaultRowHeight="15"/>
  <cols>
    <col min="1" max="1" width="18.7109375" style="75" customWidth="1"/>
    <col min="2" max="2" width="5.85546875" style="75" customWidth="1"/>
    <col min="3" max="3" width="17.85546875" style="75" customWidth="1"/>
    <col min="4" max="4" width="6.5703125" style="75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Pools!B167</f>
        <v>Terrance Cheeks</v>
      </c>
      <c r="B2" s="80" t="str">
        <f>Pools!C167</f>
        <v>NFA</v>
      </c>
      <c r="F2" s="81" t="s">
        <v>55</v>
      </c>
      <c r="G2" s="82">
        <v>285</v>
      </c>
    </row>
    <row r="3" spans="1:7">
      <c r="B3" s="83"/>
      <c r="C3" s="84" t="str">
        <f t="shared" ref="C3:D3" si="0">A2</f>
        <v>Terrance Cheeks</v>
      </c>
      <c r="D3" s="80" t="str">
        <f t="shared" si="0"/>
        <v>NFA</v>
      </c>
    </row>
    <row r="4" spans="1:7">
      <c r="A4" s="80" t="str">
        <f>Pools!F173</f>
        <v>Lester Enriquez</v>
      </c>
      <c r="B4" s="85" t="str">
        <f>Pools!G173</f>
        <v>Hew</v>
      </c>
      <c r="C4" s="75" t="s">
        <v>391</v>
      </c>
      <c r="D4" s="83"/>
    </row>
    <row r="5" spans="1:7">
      <c r="D5" s="86"/>
      <c r="E5" s="80" t="str">
        <f t="shared" ref="E5:F5" si="1">C7</f>
        <v>David Varian</v>
      </c>
      <c r="F5" s="80" t="str">
        <f t="shared" si="1"/>
        <v>Yk</v>
      </c>
    </row>
    <row r="6" spans="1:7">
      <c r="A6" s="80" t="str">
        <f>Pools!F168</f>
        <v>Tyler Vanderlinde</v>
      </c>
      <c r="B6" s="80" t="str">
        <f>Pools!G168</f>
        <v>RCK</v>
      </c>
      <c r="D6" s="86"/>
      <c r="E6" s="77" t="s">
        <v>444</v>
      </c>
      <c r="F6" s="83"/>
    </row>
    <row r="7" spans="1:7">
      <c r="B7" s="86"/>
      <c r="C7" s="84" t="str">
        <f t="shared" ref="C7:D7" si="2">A8</f>
        <v>David Varian</v>
      </c>
      <c r="D7" s="85" t="str">
        <f t="shared" si="2"/>
        <v>Yk</v>
      </c>
      <c r="F7" s="86"/>
    </row>
    <row r="8" spans="1:7">
      <c r="A8" s="80" t="str">
        <f>Pools!B172</f>
        <v>David Varian</v>
      </c>
      <c r="B8" s="85" t="str">
        <f>Pools!C172</f>
        <v>Yk</v>
      </c>
      <c r="C8" s="75" t="s">
        <v>324</v>
      </c>
      <c r="F8" s="86"/>
    </row>
    <row r="9" spans="1:7">
      <c r="F9" s="86"/>
      <c r="G9" s="87" t="str">
        <f>$E$13</f>
        <v>Seth Stauble</v>
      </c>
    </row>
    <row r="10" spans="1:7">
      <c r="A10" s="80" t="str">
        <f>Pools!F167</f>
        <v>Vinny Guiel</v>
      </c>
      <c r="B10" s="80" t="str">
        <f>Pools!G167</f>
        <v>WS</v>
      </c>
      <c r="F10" s="86"/>
      <c r="G10" s="76" t="s">
        <v>25</v>
      </c>
    </row>
    <row r="11" spans="1:7">
      <c r="B11" s="83"/>
      <c r="C11" s="84" t="str">
        <f t="shared" ref="C11:D11" si="3">A10</f>
        <v>Vinny Guiel</v>
      </c>
      <c r="D11" s="80" t="str">
        <f t="shared" si="3"/>
        <v>WS</v>
      </c>
      <c r="F11" s="86"/>
      <c r="G11" s="76" t="s">
        <v>406</v>
      </c>
    </row>
    <row r="12" spans="1:7">
      <c r="A12" s="80" t="str">
        <f>Pools!B173</f>
        <v>Tom Korzekwinski</v>
      </c>
      <c r="B12" s="85" t="str">
        <f>Pools!C173</f>
        <v>Bea</v>
      </c>
      <c r="C12" s="75" t="s">
        <v>368</v>
      </c>
      <c r="D12" s="83"/>
      <c r="F12" s="86"/>
    </row>
    <row r="13" spans="1:7">
      <c r="D13" s="86"/>
      <c r="E13" s="84" t="str">
        <f t="shared" ref="E13:F13" si="4">C15</f>
        <v>Seth Stauble</v>
      </c>
      <c r="F13" s="85" t="str">
        <f t="shared" si="4"/>
        <v>King</v>
      </c>
    </row>
    <row r="14" spans="1:7">
      <c r="A14" s="80" t="str">
        <f>Pools!B168</f>
        <v>Will Brammer</v>
      </c>
      <c r="B14" s="80" t="str">
        <f>Pools!C168</f>
        <v>RH</v>
      </c>
      <c r="D14" s="86"/>
      <c r="E14" s="75" t="s">
        <v>395</v>
      </c>
    </row>
    <row r="15" spans="1:7">
      <c r="B15" s="83"/>
      <c r="C15" s="84" t="str">
        <f t="shared" ref="C15:D15" si="5">A16</f>
        <v>Seth Stauble</v>
      </c>
      <c r="D15" s="85" t="str">
        <f t="shared" si="5"/>
        <v>King</v>
      </c>
    </row>
    <row r="16" spans="1:7">
      <c r="A16" s="80" t="str">
        <f>Pools!F172</f>
        <v>Seth Stauble</v>
      </c>
      <c r="B16" s="85" t="str">
        <f>Pools!G172</f>
        <v>King</v>
      </c>
      <c r="C16" s="75" t="s">
        <v>393</v>
      </c>
    </row>
    <row r="17" spans="1:7">
      <c r="E17" s="80" t="str">
        <f t="shared" ref="E17:F17" si="6">C3</f>
        <v>Terrance Cheeks</v>
      </c>
      <c r="F17" s="80" t="str">
        <f t="shared" si="6"/>
        <v>NFA</v>
      </c>
    </row>
    <row r="18" spans="1:7">
      <c r="F18" s="83"/>
      <c r="G18" s="87" t="str">
        <f>$E$19</f>
        <v>Vinny Guiel</v>
      </c>
    </row>
    <row r="19" spans="1:7">
      <c r="E19" s="80" t="str">
        <f t="shared" ref="E19:F19" si="7">C11</f>
        <v>Vinny Guiel</v>
      </c>
      <c r="F19" s="85" t="str">
        <f t="shared" si="7"/>
        <v>WS</v>
      </c>
      <c r="G19" s="76" t="s">
        <v>26</v>
      </c>
    </row>
    <row r="20" spans="1:7">
      <c r="G20" s="76" t="s">
        <v>336</v>
      </c>
    </row>
    <row r="21" spans="1:7">
      <c r="C21" s="80" t="str">
        <f t="shared" ref="C21:D21" si="8">A4</f>
        <v>Lester Enriquez</v>
      </c>
      <c r="D21" s="80" t="str">
        <f t="shared" si="8"/>
        <v>Hew</v>
      </c>
    </row>
    <row r="22" spans="1:7">
      <c r="D22" s="83"/>
      <c r="E22" s="80" t="str">
        <f t="shared" ref="E22:F22" si="9">A4</f>
        <v>Lester Enriquez</v>
      </c>
      <c r="F22" s="80" t="str">
        <f t="shared" si="9"/>
        <v>Hew</v>
      </c>
    </row>
    <row r="23" spans="1:7">
      <c r="C23" s="80" t="str">
        <f t="shared" ref="C23:D23" si="10">A6</f>
        <v>Tyler Vanderlinde</v>
      </c>
      <c r="D23" s="85" t="str">
        <f t="shared" si="10"/>
        <v>RCK</v>
      </c>
      <c r="E23" s="75" t="s">
        <v>324</v>
      </c>
      <c r="F23" s="83"/>
    </row>
    <row r="24" spans="1:7">
      <c r="F24" s="86"/>
      <c r="G24" s="87" t="str">
        <f>$E$22</f>
        <v>Lester Enriquez</v>
      </c>
    </row>
    <row r="25" spans="1:7">
      <c r="C25" s="80" t="str">
        <f t="shared" ref="C25:D25" si="11">A12</f>
        <v>Tom Korzekwinski</v>
      </c>
      <c r="D25" s="80" t="str">
        <f t="shared" si="11"/>
        <v>Bea</v>
      </c>
      <c r="F25" s="86"/>
      <c r="G25" s="76" t="s">
        <v>27</v>
      </c>
    </row>
    <row r="26" spans="1:7">
      <c r="D26" s="83"/>
      <c r="E26" s="80" t="str">
        <f t="shared" ref="E26:F26" si="12">C25</f>
        <v>Tom Korzekwinski</v>
      </c>
      <c r="F26" s="85" t="str">
        <f t="shared" si="12"/>
        <v>Bea</v>
      </c>
      <c r="G26" s="76" t="s">
        <v>459</v>
      </c>
    </row>
    <row r="27" spans="1:7">
      <c r="C27" s="80" t="str">
        <f t="shared" ref="C27:D27" si="13">A14</f>
        <v>Will Brammer</v>
      </c>
      <c r="D27" s="85" t="str">
        <f t="shared" si="13"/>
        <v>RH</v>
      </c>
      <c r="E27" s="75" t="s">
        <v>411</v>
      </c>
    </row>
    <row r="30" spans="1:7">
      <c r="A30" s="80" t="str">
        <f>Pools!B169</f>
        <v>Kevin Rivera</v>
      </c>
      <c r="B30" s="80" t="str">
        <f>Pools!C169</f>
        <v>High</v>
      </c>
    </row>
    <row r="31" spans="1:7">
      <c r="B31" s="83"/>
      <c r="C31" s="80" t="str">
        <f t="shared" ref="C31:D31" si="14">A30</f>
        <v>Kevin Rivera</v>
      </c>
      <c r="D31" s="80" t="str">
        <f t="shared" si="14"/>
        <v>High</v>
      </c>
    </row>
    <row r="32" spans="1:7">
      <c r="A32" s="80" t="str">
        <f>Pools!F175</f>
        <v>Bye</v>
      </c>
      <c r="B32" s="85">
        <f>Pools!G175</f>
        <v>0</v>
      </c>
      <c r="D32" s="83"/>
      <c r="E32" s="84" t="str">
        <f t="shared" ref="E32:F32" si="15">C31</f>
        <v>Kevin Rivera</v>
      </c>
      <c r="F32" s="80" t="str">
        <f t="shared" si="15"/>
        <v>High</v>
      </c>
    </row>
    <row r="33" spans="1:7">
      <c r="A33" s="88" t="str">
        <f>Pools!F170</f>
        <v>Bye</v>
      </c>
      <c r="B33" s="88">
        <f>Pools!G170</f>
        <v>0</v>
      </c>
      <c r="D33" s="86"/>
      <c r="E33" s="75" t="s">
        <v>341</v>
      </c>
      <c r="F33" s="86"/>
    </row>
    <row r="34" spans="1:7">
      <c r="B34" s="86"/>
      <c r="C34" s="80" t="str">
        <f t="shared" ref="C34:D34" si="16">A35</f>
        <v>Rudy Aguilar</v>
      </c>
      <c r="D34" s="85" t="str">
        <f t="shared" si="16"/>
        <v>RV</v>
      </c>
      <c r="F34" s="86"/>
    </row>
    <row r="35" spans="1:7">
      <c r="A35" s="80" t="str">
        <f>Pools!B174</f>
        <v>Rudy Aguilar</v>
      </c>
      <c r="B35" s="85" t="str">
        <f>Pools!C174</f>
        <v>RV</v>
      </c>
      <c r="F35" s="86"/>
    </row>
    <row r="36" spans="1:7">
      <c r="A36" s="80" t="str">
        <f>Pools!F169</f>
        <v>Chris Carpenter</v>
      </c>
      <c r="B36" s="80" t="str">
        <f>Pools!G169</f>
        <v>Arl</v>
      </c>
      <c r="F36" s="86"/>
      <c r="G36" s="87" t="str">
        <f>$E$32</f>
        <v>Kevin Rivera</v>
      </c>
    </row>
    <row r="37" spans="1:7">
      <c r="B37" s="83"/>
      <c r="C37" s="80" t="str">
        <f t="shared" ref="C37:D37" si="17">A36</f>
        <v>Chris Carpenter</v>
      </c>
      <c r="D37" s="80" t="str">
        <f t="shared" si="17"/>
        <v>Arl</v>
      </c>
      <c r="F37" s="86"/>
      <c r="G37" s="76" t="s">
        <v>45</v>
      </c>
    </row>
    <row r="38" spans="1:7">
      <c r="A38" s="80" t="str">
        <f>Pools!B175</f>
        <v>Bye</v>
      </c>
      <c r="B38" s="85">
        <f>Pools!C175</f>
        <v>0</v>
      </c>
      <c r="D38" s="83"/>
      <c r="E38" s="84" t="str">
        <f t="shared" ref="E38:F38" si="18">C37</f>
        <v>Chris Carpenter</v>
      </c>
      <c r="F38" s="85" t="str">
        <f t="shared" si="18"/>
        <v>Arl</v>
      </c>
      <c r="G38" s="76" t="s">
        <v>339</v>
      </c>
    </row>
    <row r="39" spans="1:7">
      <c r="A39" s="80" t="str">
        <f>Pools!B170</f>
        <v>Bye</v>
      </c>
      <c r="B39" s="80">
        <f>Pools!C170</f>
        <v>0</v>
      </c>
      <c r="D39" s="86"/>
      <c r="E39" s="75" t="s">
        <v>398</v>
      </c>
    </row>
    <row r="40" spans="1:7">
      <c r="B40" s="83"/>
      <c r="C40" s="80" t="str">
        <f t="shared" ref="C40:D40" si="19">A41</f>
        <v>Dom Bellacicco</v>
      </c>
      <c r="D40" s="85" t="str">
        <f t="shared" si="19"/>
        <v>High B</v>
      </c>
    </row>
    <row r="41" spans="1:7">
      <c r="A41" s="80" t="str">
        <f>Pools!F174</f>
        <v>Dom Bellacicco</v>
      </c>
      <c r="B41" s="85" t="str">
        <f>Pools!G174</f>
        <v>High B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5" sqref="C5"/>
    </sheetView>
  </sheetViews>
  <sheetFormatPr defaultRowHeight="15"/>
  <cols>
    <col min="1" max="1" width="18" style="1" customWidth="1"/>
    <col min="3" max="3" width="16.42578125" customWidth="1"/>
  </cols>
  <sheetData>
    <row r="1" spans="1:4" ht="47.25" customHeight="1">
      <c r="A1" s="104" t="s">
        <v>42</v>
      </c>
      <c r="B1" s="104"/>
      <c r="C1" s="104"/>
      <c r="D1" s="104"/>
    </row>
    <row r="2" spans="1:4" ht="18.75" customHeight="1">
      <c r="A2" s="104"/>
      <c r="B2" s="104"/>
      <c r="C2" s="104"/>
      <c r="D2" s="104"/>
    </row>
    <row r="3" spans="1:4" ht="26.25">
      <c r="A3" s="105" t="s">
        <v>33</v>
      </c>
      <c r="B3" s="105"/>
      <c r="C3" s="105"/>
    </row>
    <row r="4" spans="1:4" ht="18.75">
      <c r="A4" s="28"/>
      <c r="B4" s="29" t="s">
        <v>34</v>
      </c>
      <c r="C4" s="28"/>
    </row>
    <row r="5" spans="1:4" ht="18.75">
      <c r="A5" s="28"/>
      <c r="B5" s="29" t="s">
        <v>35</v>
      </c>
      <c r="C5" s="28"/>
    </row>
    <row r="6" spans="1:4">
      <c r="C6" s="1"/>
    </row>
    <row r="7" spans="1:4" ht="26.25">
      <c r="A7" s="105" t="s">
        <v>36</v>
      </c>
      <c r="B7" s="105"/>
      <c r="C7" s="105"/>
    </row>
    <row r="8" spans="1:4" ht="18.75">
      <c r="A8" s="11"/>
      <c r="B8" s="11" t="s">
        <v>38</v>
      </c>
      <c r="C8" s="11"/>
    </row>
    <row r="9" spans="1:4" ht="18.75">
      <c r="A9" s="11"/>
      <c r="B9" s="11" t="s">
        <v>39</v>
      </c>
      <c r="C9" s="11"/>
    </row>
    <row r="11" spans="1:4" ht="26.25">
      <c r="A11" s="105" t="s">
        <v>37</v>
      </c>
      <c r="B11" s="105"/>
      <c r="C11" s="105"/>
    </row>
    <row r="12" spans="1:4" ht="18.75">
      <c r="A12" s="11"/>
      <c r="B12" s="11" t="s">
        <v>40</v>
      </c>
      <c r="C12" s="11"/>
    </row>
    <row r="13" spans="1:4" ht="18.75">
      <c r="A13" s="11"/>
      <c r="B13" s="11" t="s">
        <v>41</v>
      </c>
      <c r="C13" s="11"/>
    </row>
    <row r="14" spans="1:4" ht="18.75">
      <c r="A14" s="14"/>
      <c r="B14" s="12"/>
      <c r="C14" s="14"/>
    </row>
    <row r="15" spans="1:4" ht="18.75">
      <c r="A15" s="11"/>
      <c r="B15" s="13"/>
      <c r="C15" s="11"/>
    </row>
    <row r="16" spans="1:4" ht="18.75">
      <c r="A16" s="11"/>
      <c r="B16" s="13"/>
      <c r="C16" s="11"/>
    </row>
  </sheetData>
  <mergeCells count="5">
    <mergeCell ref="A1:D1"/>
    <mergeCell ref="A2:D2"/>
    <mergeCell ref="A3:C3"/>
    <mergeCell ref="A7:C7"/>
    <mergeCell ref="A11:C11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="80" zoomScaleNormal="80" zoomScalePageLayoutView="80" workbookViewId="0">
      <selection activeCell="G28" sqref="G28"/>
    </sheetView>
  </sheetViews>
  <sheetFormatPr defaultRowHeight="17.25"/>
  <cols>
    <col min="1" max="1" width="18.7109375" style="41" customWidth="1"/>
    <col min="2" max="2" width="5.42578125" style="41" customWidth="1"/>
    <col min="3" max="3" width="17.85546875" style="41" customWidth="1"/>
    <col min="4" max="4" width="6.5703125" style="41" customWidth="1"/>
    <col min="5" max="5" width="17" style="41" customWidth="1"/>
    <col min="6" max="6" width="6.28515625" style="41" customWidth="1"/>
    <col min="7" max="7" width="21.7109375" style="41" customWidth="1"/>
  </cols>
  <sheetData>
    <row r="2" spans="1:7" ht="18" customHeight="1" thickBot="1">
      <c r="A2" s="40" t="s">
        <v>17</v>
      </c>
      <c r="B2" s="40"/>
      <c r="F2" s="42" t="s">
        <v>55</v>
      </c>
      <c r="G2" s="43" t="s">
        <v>72</v>
      </c>
    </row>
    <row r="3" spans="1:7" ht="18" customHeight="1">
      <c r="B3" s="44"/>
      <c r="C3" s="45" t="s">
        <v>17</v>
      </c>
      <c r="D3" s="40"/>
    </row>
    <row r="4" spans="1:7" ht="18" customHeight="1">
      <c r="A4" s="40" t="s">
        <v>18</v>
      </c>
      <c r="B4" s="46"/>
      <c r="D4" s="44"/>
    </row>
    <row r="5" spans="1:7" ht="18" customHeight="1">
      <c r="D5" s="47"/>
      <c r="E5" s="40" t="s">
        <v>17</v>
      </c>
      <c r="F5" s="40"/>
    </row>
    <row r="6" spans="1:7" ht="18" customHeight="1">
      <c r="A6" s="40" t="s">
        <v>19</v>
      </c>
      <c r="B6" s="40"/>
      <c r="D6" s="47"/>
      <c r="E6" s="48"/>
      <c r="F6" s="44"/>
    </row>
    <row r="7" spans="1:7" ht="18" customHeight="1">
      <c r="B7" s="47"/>
      <c r="C7" s="45" t="s">
        <v>20</v>
      </c>
      <c r="D7" s="46"/>
      <c r="F7" s="47"/>
    </row>
    <row r="8" spans="1:7" ht="18" customHeight="1">
      <c r="A8" s="40" t="s">
        <v>20</v>
      </c>
      <c r="B8" s="46"/>
      <c r="F8" s="47"/>
    </row>
    <row r="9" spans="1:7" ht="18" customHeight="1">
      <c r="F9" s="47"/>
      <c r="G9" s="40" t="s">
        <v>17</v>
      </c>
    </row>
    <row r="10" spans="1:7" ht="18" customHeight="1">
      <c r="A10" s="40" t="s">
        <v>21</v>
      </c>
      <c r="B10" s="40"/>
      <c r="F10" s="47"/>
      <c r="G10" s="41" t="s">
        <v>25</v>
      </c>
    </row>
    <row r="11" spans="1:7" ht="18" customHeight="1">
      <c r="B11" s="44"/>
      <c r="C11" s="45" t="s">
        <v>21</v>
      </c>
      <c r="D11" s="40"/>
      <c r="F11" s="47"/>
    </row>
    <row r="12" spans="1:7" ht="18" customHeight="1">
      <c r="A12" s="40" t="s">
        <v>22</v>
      </c>
      <c r="B12" s="46"/>
      <c r="D12" s="44"/>
      <c r="F12" s="47"/>
    </row>
    <row r="13" spans="1:7" ht="18" customHeight="1">
      <c r="D13" s="47"/>
      <c r="E13" s="45" t="s">
        <v>24</v>
      </c>
      <c r="F13" s="46"/>
    </row>
    <row r="14" spans="1:7" ht="18" customHeight="1">
      <c r="A14" s="40" t="s">
        <v>23</v>
      </c>
      <c r="B14" s="40"/>
      <c r="D14" s="47"/>
    </row>
    <row r="15" spans="1:7" ht="18" customHeight="1">
      <c r="B15" s="44"/>
      <c r="C15" s="45" t="s">
        <v>24</v>
      </c>
      <c r="D15" s="46"/>
    </row>
    <row r="16" spans="1:7" ht="18" customHeight="1">
      <c r="A16" s="40" t="s">
        <v>24</v>
      </c>
      <c r="B16" s="46"/>
    </row>
    <row r="17" spans="1:7">
      <c r="E17" s="40" t="s">
        <v>20</v>
      </c>
      <c r="F17" s="40"/>
    </row>
    <row r="18" spans="1:7">
      <c r="F18" s="44"/>
      <c r="G18" s="40" t="s">
        <v>21</v>
      </c>
    </row>
    <row r="19" spans="1:7">
      <c r="E19" s="40" t="s">
        <v>21</v>
      </c>
      <c r="F19" s="46"/>
      <c r="G19" s="41" t="s">
        <v>26</v>
      </c>
    </row>
    <row r="21" spans="1:7">
      <c r="C21" s="40" t="s">
        <v>18</v>
      </c>
      <c r="D21" s="40"/>
    </row>
    <row r="22" spans="1:7">
      <c r="D22" s="44"/>
      <c r="E22" s="40" t="s">
        <v>18</v>
      </c>
      <c r="F22" s="40"/>
    </row>
    <row r="23" spans="1:7">
      <c r="C23" s="40" t="s">
        <v>19</v>
      </c>
      <c r="D23" s="46"/>
      <c r="F23" s="44"/>
    </row>
    <row r="24" spans="1:7">
      <c r="F24" s="47"/>
      <c r="G24" s="40" t="s">
        <v>18</v>
      </c>
    </row>
    <row r="25" spans="1:7">
      <c r="C25" s="40" t="s">
        <v>22</v>
      </c>
      <c r="D25" s="40"/>
      <c r="F25" s="47"/>
      <c r="G25" s="41" t="s">
        <v>27</v>
      </c>
    </row>
    <row r="26" spans="1:7">
      <c r="D26" s="44"/>
      <c r="E26" s="40" t="s">
        <v>23</v>
      </c>
      <c r="F26" s="46"/>
    </row>
    <row r="27" spans="1:7">
      <c r="C27" s="40" t="s">
        <v>23</v>
      </c>
      <c r="D27" s="46"/>
    </row>
    <row r="30" spans="1:7" ht="18.75" customHeight="1">
      <c r="A30" s="40" t="s">
        <v>29</v>
      </c>
      <c r="B30" s="40"/>
    </row>
    <row r="31" spans="1:7" ht="18.75" customHeight="1">
      <c r="B31" s="44"/>
      <c r="C31" s="40" t="s">
        <v>29</v>
      </c>
      <c r="D31" s="40"/>
    </row>
    <row r="32" spans="1:7" ht="18.75" customHeight="1">
      <c r="A32" s="40" t="s">
        <v>28</v>
      </c>
      <c r="B32" s="46"/>
      <c r="D32" s="44"/>
      <c r="E32" s="45" t="s">
        <v>30</v>
      </c>
      <c r="F32" s="40"/>
    </row>
    <row r="33" spans="1:7" ht="18.75" customHeight="1">
      <c r="A33" s="49" t="s">
        <v>44</v>
      </c>
      <c r="B33" s="49"/>
      <c r="D33" s="47"/>
      <c r="F33" s="47"/>
    </row>
    <row r="34" spans="1:7" ht="18.75" customHeight="1">
      <c r="B34" s="47"/>
      <c r="C34" s="40" t="s">
        <v>30</v>
      </c>
      <c r="D34" s="46"/>
      <c r="F34" s="47"/>
    </row>
    <row r="35" spans="1:7" ht="18.75" customHeight="1">
      <c r="A35" s="40" t="s">
        <v>30</v>
      </c>
      <c r="B35" s="46"/>
      <c r="F35" s="47"/>
    </row>
    <row r="36" spans="1:7" ht="18.75" customHeight="1">
      <c r="A36" s="40" t="s">
        <v>31</v>
      </c>
      <c r="B36" s="40"/>
      <c r="F36" s="47"/>
      <c r="G36" s="40" t="s">
        <v>31</v>
      </c>
    </row>
    <row r="37" spans="1:7" ht="18.75" customHeight="1">
      <c r="B37" s="44"/>
      <c r="C37" s="40" t="s">
        <v>31</v>
      </c>
      <c r="D37" s="40"/>
      <c r="F37" s="47"/>
      <c r="G37" s="41" t="s">
        <v>45</v>
      </c>
    </row>
    <row r="38" spans="1:7" ht="18.75" customHeight="1">
      <c r="A38" s="40" t="s">
        <v>56</v>
      </c>
      <c r="B38" s="46"/>
      <c r="D38" s="44"/>
      <c r="E38" s="45" t="s">
        <v>31</v>
      </c>
      <c r="F38" s="46"/>
    </row>
    <row r="39" spans="1:7" ht="18.75" customHeight="1">
      <c r="A39" s="40" t="s">
        <v>57</v>
      </c>
      <c r="B39" s="40"/>
      <c r="D39" s="47"/>
    </row>
    <row r="40" spans="1:7" ht="18.75" customHeight="1">
      <c r="B40" s="44"/>
      <c r="C40" s="40" t="s">
        <v>32</v>
      </c>
      <c r="D40" s="46"/>
    </row>
    <row r="41" spans="1:7" ht="18.75" customHeight="1">
      <c r="A41" s="40" t="s">
        <v>32</v>
      </c>
      <c r="B41" s="46"/>
    </row>
  </sheetData>
  <pageMargins left="0.7" right="0.7" top="0.75" bottom="0.75" header="0.3" footer="0.3"/>
  <pageSetup scale="93" orientation="portrait" horizontalDpi="300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zoomScale="80" zoomScaleNormal="80" workbookViewId="0">
      <selection activeCell="G12" sqref="G12"/>
    </sheetView>
  </sheetViews>
  <sheetFormatPr defaultRowHeight="15"/>
  <cols>
    <col min="1" max="1" width="18.7109375" style="19" customWidth="1"/>
    <col min="2" max="2" width="5.42578125" style="19" customWidth="1"/>
    <col min="3" max="3" width="17.85546875" style="19" customWidth="1"/>
    <col min="4" max="4" width="6.5703125" style="19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18" t="str">
        <f>Pools!B13</f>
        <v>Andrew Rivera</v>
      </c>
      <c r="B2" s="18" t="str">
        <f>Pools!C13</f>
        <v>NFA</v>
      </c>
      <c r="F2" s="100" t="s">
        <v>55</v>
      </c>
      <c r="G2" s="82">
        <v>99</v>
      </c>
    </row>
    <row r="3" spans="1:7">
      <c r="B3" s="20"/>
      <c r="C3" s="21" t="str">
        <f t="shared" ref="C3:D3" si="0">A2</f>
        <v>Andrew Rivera</v>
      </c>
      <c r="D3" s="18" t="str">
        <f t="shared" si="0"/>
        <v>NFA</v>
      </c>
    </row>
    <row r="4" spans="1:7">
      <c r="A4" s="18" t="str">
        <f>Pools!F19</f>
        <v>Jacob Smith</v>
      </c>
      <c r="B4" s="24" t="str">
        <f>Pools!G19</f>
        <v>King</v>
      </c>
      <c r="C4" s="75" t="s">
        <v>345</v>
      </c>
      <c r="D4" s="20"/>
    </row>
    <row r="5" spans="1:7">
      <c r="D5" s="22"/>
      <c r="E5" s="80" t="str">
        <f t="shared" ref="E5:F5" si="1">C7</f>
        <v>Chris Cuccolo</v>
      </c>
      <c r="F5" s="80" t="str">
        <f t="shared" si="1"/>
        <v>PB</v>
      </c>
    </row>
    <row r="6" spans="1:7">
      <c r="A6" s="18" t="str">
        <f>Pools!F14</f>
        <v>Mack Phillips</v>
      </c>
      <c r="B6" s="18" t="str">
        <f>Pools!G14</f>
        <v>VC</v>
      </c>
      <c r="D6" s="22"/>
      <c r="E6" s="77" t="s">
        <v>396</v>
      </c>
      <c r="F6" s="83"/>
    </row>
    <row r="7" spans="1:7">
      <c r="B7" s="22"/>
      <c r="C7" s="21" t="str">
        <f t="shared" ref="C7:D7" si="2">A8</f>
        <v>Chris Cuccolo</v>
      </c>
      <c r="D7" s="24" t="str">
        <f t="shared" si="2"/>
        <v>PB</v>
      </c>
      <c r="F7" s="86"/>
    </row>
    <row r="8" spans="1:7">
      <c r="A8" s="18" t="str">
        <f>Pools!B18</f>
        <v>Chris Cuccolo</v>
      </c>
      <c r="B8" s="24" t="str">
        <f>Pools!C18</f>
        <v>PB</v>
      </c>
      <c r="C8" s="75" t="s">
        <v>347</v>
      </c>
      <c r="F8" s="86"/>
    </row>
    <row r="9" spans="1:7">
      <c r="F9" s="86"/>
      <c r="G9" s="87" t="str">
        <f>$E$13</f>
        <v>Jay Albis</v>
      </c>
    </row>
    <row r="10" spans="1:7">
      <c r="A10" s="18" t="str">
        <f>Pools!F13</f>
        <v>Kevin Rodriguez</v>
      </c>
      <c r="B10" s="18" t="str">
        <f>Pools!G13</f>
        <v>PC</v>
      </c>
      <c r="F10" s="86"/>
      <c r="G10" s="76" t="s">
        <v>25</v>
      </c>
    </row>
    <row r="11" spans="1:7">
      <c r="B11" s="20"/>
      <c r="C11" s="21" t="str">
        <f t="shared" ref="C11:D11" si="3">A10</f>
        <v>Kevin Rodriguez</v>
      </c>
      <c r="D11" s="18" t="str">
        <f t="shared" si="3"/>
        <v>PC</v>
      </c>
      <c r="F11" s="86"/>
      <c r="G11" s="76" t="s">
        <v>460</v>
      </c>
    </row>
    <row r="12" spans="1:7">
      <c r="A12" s="18" t="str">
        <f>Pools!B19</f>
        <v>Alfredo Olmedo</v>
      </c>
      <c r="B12" s="24" t="str">
        <f>Pools!C19</f>
        <v>Arl</v>
      </c>
      <c r="C12" s="75" t="s">
        <v>348</v>
      </c>
      <c r="D12" s="20"/>
      <c r="F12" s="86"/>
    </row>
    <row r="13" spans="1:7">
      <c r="D13" s="22"/>
      <c r="E13" s="84" t="str">
        <f t="shared" ref="E13:F13" si="4">C15</f>
        <v>Jay Albis</v>
      </c>
      <c r="F13" s="85" t="str">
        <f t="shared" si="4"/>
        <v>JJEF</v>
      </c>
    </row>
    <row r="14" spans="1:7">
      <c r="A14" s="18" t="str">
        <f>Pools!B14</f>
        <v>John Wall</v>
      </c>
      <c r="B14" s="18" t="str">
        <f>Pools!C14</f>
        <v>RCK</v>
      </c>
      <c r="D14" s="22"/>
      <c r="E14" s="75" t="s">
        <v>402</v>
      </c>
    </row>
    <row r="15" spans="1:7">
      <c r="B15" s="20"/>
      <c r="C15" s="84" t="str">
        <f t="shared" ref="C15:D15" si="5">A16</f>
        <v>Jay Albis</v>
      </c>
      <c r="D15" s="24" t="str">
        <f t="shared" si="5"/>
        <v>JJEF</v>
      </c>
    </row>
    <row r="16" spans="1:7">
      <c r="A16" s="18" t="str">
        <f>Pools!F18</f>
        <v>Jay Albis</v>
      </c>
      <c r="B16" s="24" t="str">
        <f>Pools!G18</f>
        <v>JJEF</v>
      </c>
      <c r="C16" s="75" t="s">
        <v>346</v>
      </c>
    </row>
    <row r="17" spans="1:7">
      <c r="E17" s="80" t="str">
        <f t="shared" ref="E17:F17" si="6">C3</f>
        <v>Andrew Rivera</v>
      </c>
      <c r="F17" s="80" t="str">
        <f t="shared" si="6"/>
        <v>NFA</v>
      </c>
    </row>
    <row r="18" spans="1:7">
      <c r="F18" s="83"/>
      <c r="G18" s="87" t="str">
        <f>$E$19</f>
        <v>Kevin Rodriguez</v>
      </c>
    </row>
    <row r="19" spans="1:7">
      <c r="E19" s="80" t="str">
        <f t="shared" ref="E19:F19" si="7">C11</f>
        <v>Kevin Rodriguez</v>
      </c>
      <c r="F19" s="85" t="str">
        <f t="shared" si="7"/>
        <v>PC</v>
      </c>
      <c r="G19" s="76" t="s">
        <v>26</v>
      </c>
    </row>
    <row r="20" spans="1:7">
      <c r="G20" s="76" t="s">
        <v>446</v>
      </c>
    </row>
    <row r="21" spans="1:7">
      <c r="C21" s="18" t="str">
        <f t="shared" ref="C21:D21" si="8">A4</f>
        <v>Jacob Smith</v>
      </c>
      <c r="D21" s="18" t="str">
        <f t="shared" si="8"/>
        <v>King</v>
      </c>
    </row>
    <row r="22" spans="1:7">
      <c r="D22" s="20"/>
      <c r="E22" s="80" t="str">
        <f t="shared" ref="E22:F22" si="9">C23</f>
        <v>Mack Phillips</v>
      </c>
      <c r="F22" s="80" t="str">
        <f t="shared" si="9"/>
        <v>VC</v>
      </c>
    </row>
    <row r="23" spans="1:7">
      <c r="C23" s="18" t="str">
        <f t="shared" ref="C23:D23" si="10">A6</f>
        <v>Mack Phillips</v>
      </c>
      <c r="D23" s="24" t="str">
        <f t="shared" si="10"/>
        <v>VC</v>
      </c>
      <c r="E23" s="75" t="s">
        <v>361</v>
      </c>
      <c r="F23" s="83"/>
    </row>
    <row r="24" spans="1:7">
      <c r="F24" s="86"/>
      <c r="G24" s="87" t="str">
        <f>$E$26</f>
        <v>Alfredo Olmedo</v>
      </c>
    </row>
    <row r="25" spans="1:7">
      <c r="C25" s="18" t="str">
        <f t="shared" ref="C25:D25" si="11">A12</f>
        <v>Alfredo Olmedo</v>
      </c>
      <c r="D25" s="18" t="str">
        <f t="shared" si="11"/>
        <v>Arl</v>
      </c>
      <c r="F25" s="86"/>
      <c r="G25" s="76" t="s">
        <v>27</v>
      </c>
    </row>
    <row r="26" spans="1:7">
      <c r="D26" s="20"/>
      <c r="E26" s="80" t="str">
        <f t="shared" ref="E26:F26" si="12">C25</f>
        <v>Alfredo Olmedo</v>
      </c>
      <c r="F26" s="85" t="str">
        <f t="shared" si="12"/>
        <v>Arl</v>
      </c>
      <c r="G26" s="76" t="s">
        <v>396</v>
      </c>
    </row>
    <row r="27" spans="1:7">
      <c r="C27" s="18" t="str">
        <f t="shared" ref="C27:D27" si="13">A14</f>
        <v>John Wall</v>
      </c>
      <c r="D27" s="24" t="str">
        <f t="shared" si="13"/>
        <v>RCK</v>
      </c>
      <c r="E27" s="75" t="s">
        <v>394</v>
      </c>
    </row>
    <row r="30" spans="1:7">
      <c r="A30" s="18" t="str">
        <f>Pools!B15</f>
        <v>Forever Williams</v>
      </c>
      <c r="B30" s="18" t="str">
        <f>Pools!C15</f>
        <v>Bea B</v>
      </c>
    </row>
    <row r="31" spans="1:7">
      <c r="B31" s="20"/>
      <c r="C31" s="18" t="str">
        <f t="shared" ref="C31:D31" si="14">A30</f>
        <v>Forever Williams</v>
      </c>
      <c r="D31" s="18" t="str">
        <f t="shared" si="14"/>
        <v>Bea B</v>
      </c>
    </row>
    <row r="32" spans="1:7">
      <c r="A32" s="18" t="str">
        <f>Pools!F21</f>
        <v>Bye</v>
      </c>
      <c r="B32" s="24">
        <f>Pools!G21</f>
        <v>0</v>
      </c>
      <c r="D32" s="20"/>
      <c r="E32" s="84" t="str">
        <f t="shared" ref="E32:F32" si="15">C34</f>
        <v>Ryan Vizethann</v>
      </c>
      <c r="F32" s="80" t="str">
        <f t="shared" si="15"/>
        <v>Corn</v>
      </c>
    </row>
    <row r="33" spans="1:8">
      <c r="A33" s="25" t="str">
        <f>Pools!F16</f>
        <v>Zack Milligan</v>
      </c>
      <c r="B33" s="25" t="str">
        <f>Pools!G16</f>
        <v>High B</v>
      </c>
      <c r="D33" s="22"/>
      <c r="E33" s="75" t="s">
        <v>349</v>
      </c>
      <c r="F33" s="86"/>
    </row>
    <row r="34" spans="1:8">
      <c r="B34" s="22"/>
      <c r="C34" s="18" t="str">
        <f t="shared" ref="C34:D34" si="16">A35</f>
        <v>Ryan Vizethann</v>
      </c>
      <c r="D34" s="24" t="str">
        <f t="shared" si="16"/>
        <v>Corn</v>
      </c>
      <c r="F34" s="86"/>
    </row>
    <row r="35" spans="1:8">
      <c r="A35" s="18" t="str">
        <f>Pools!B20</f>
        <v>Ryan Vizethann</v>
      </c>
      <c r="B35" s="24" t="str">
        <f>Pools!C20</f>
        <v>Corn</v>
      </c>
      <c r="C35" s="19" t="s">
        <v>313</v>
      </c>
      <c r="F35" s="86"/>
    </row>
    <row r="36" spans="1:8">
      <c r="A36" s="18" t="str">
        <f>Pools!F15</f>
        <v>Colin Radon</v>
      </c>
      <c r="B36" s="18" t="str">
        <f>Pools!G15</f>
        <v>WS</v>
      </c>
      <c r="F36" s="86"/>
      <c r="G36" s="87" t="str">
        <f t="shared" ref="G36" si="17">E32</f>
        <v>Ryan Vizethann</v>
      </c>
      <c r="H36" s="101"/>
    </row>
    <row r="37" spans="1:8">
      <c r="B37" s="20"/>
      <c r="C37" s="18" t="str">
        <f t="shared" ref="C37:D37" si="18">A36</f>
        <v>Colin Radon</v>
      </c>
      <c r="D37" s="18" t="str">
        <f t="shared" si="18"/>
        <v>WS</v>
      </c>
      <c r="F37" s="86"/>
      <c r="G37" s="76" t="s">
        <v>45</v>
      </c>
    </row>
    <row r="38" spans="1:8">
      <c r="A38" s="18" t="str">
        <f>Pools!B21</f>
        <v>Bye</v>
      </c>
      <c r="B38" s="24">
        <f>Pools!C21</f>
        <v>0</v>
      </c>
      <c r="D38" s="20"/>
      <c r="E38" s="84" t="str">
        <f t="shared" ref="E38:F38" si="19">C40</f>
        <v>Kyle Davis</v>
      </c>
      <c r="F38" s="85" t="str">
        <f t="shared" si="19"/>
        <v>Bea</v>
      </c>
      <c r="G38" s="76" t="s">
        <v>445</v>
      </c>
    </row>
    <row r="39" spans="1:8">
      <c r="A39" s="18" t="str">
        <f>Pools!B16</f>
        <v>Hunter Fauci</v>
      </c>
      <c r="B39" s="18" t="str">
        <f>Pools!C16</f>
        <v>High</v>
      </c>
      <c r="D39" s="22"/>
      <c r="E39" s="75" t="s">
        <v>395</v>
      </c>
    </row>
    <row r="40" spans="1:8">
      <c r="B40" s="20"/>
      <c r="C40" s="18" t="str">
        <f t="shared" ref="C40:D40" si="20">A41</f>
        <v>Kyle Davis</v>
      </c>
      <c r="D40" s="24" t="str">
        <f t="shared" si="20"/>
        <v>Bea</v>
      </c>
    </row>
    <row r="41" spans="1:8">
      <c r="A41" s="18" t="str">
        <f>Pools!F20</f>
        <v>Kyle Davis</v>
      </c>
      <c r="B41" s="24" t="str">
        <f>Pools!G20</f>
        <v>Bea</v>
      </c>
      <c r="C41" s="19" t="s">
        <v>314</v>
      </c>
    </row>
  </sheetData>
  <pageMargins left="0.7" right="0.7" top="0.75" bottom="0.75" header="0.3" footer="0.3"/>
  <pageSetup scale="94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zoomScale="80" zoomScaleNormal="80" workbookViewId="0">
      <selection activeCell="G12" sqref="G12"/>
    </sheetView>
  </sheetViews>
  <sheetFormatPr defaultRowHeight="15"/>
  <cols>
    <col min="1" max="1" width="18.7109375" style="19" customWidth="1"/>
    <col min="2" max="2" width="7.42578125" style="19" customWidth="1"/>
    <col min="3" max="3" width="17.85546875" style="19" customWidth="1"/>
    <col min="4" max="4" width="6.5703125" style="19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18" t="str">
        <f>Pools!B24</f>
        <v>Nick Tolli</v>
      </c>
      <c r="B2" s="18" t="str">
        <f>Pools!C24</f>
        <v>Arl</v>
      </c>
      <c r="F2" s="81" t="s">
        <v>55</v>
      </c>
      <c r="G2" s="82">
        <v>106</v>
      </c>
    </row>
    <row r="3" spans="1:7">
      <c r="B3" s="20"/>
      <c r="C3" s="21" t="str">
        <f t="shared" ref="C3:D3" si="0">A2</f>
        <v>Nick Tolli</v>
      </c>
      <c r="D3" s="18" t="str">
        <f t="shared" si="0"/>
        <v>Arl</v>
      </c>
    </row>
    <row r="4" spans="1:7">
      <c r="A4" s="18" t="str">
        <f>Pools!F30</f>
        <v>Gabriel Cambell</v>
      </c>
      <c r="B4" s="24" t="str">
        <f>Pools!G30</f>
        <v>VC</v>
      </c>
      <c r="C4" s="75" t="s">
        <v>349</v>
      </c>
      <c r="D4" s="20"/>
    </row>
    <row r="5" spans="1:7">
      <c r="D5" s="22"/>
      <c r="E5" s="80" t="str">
        <f t="shared" ref="E5:F5" si="1">C3</f>
        <v>Nick Tolli</v>
      </c>
      <c r="F5" s="80" t="str">
        <f t="shared" si="1"/>
        <v>Arl</v>
      </c>
    </row>
    <row r="6" spans="1:7">
      <c r="A6" s="18" t="str">
        <f>Pools!F25</f>
        <v>Austin Ingraham</v>
      </c>
      <c r="B6" s="18" t="str">
        <f>Pools!G25</f>
        <v>High</v>
      </c>
      <c r="D6" s="22"/>
      <c r="E6" s="77" t="s">
        <v>399</v>
      </c>
      <c r="F6" s="83"/>
    </row>
    <row r="7" spans="1:7">
      <c r="B7" s="22"/>
      <c r="C7" s="21" t="str">
        <f t="shared" ref="C7:D7" si="2">A6</f>
        <v>Austin Ingraham</v>
      </c>
      <c r="D7" s="24" t="str">
        <f t="shared" si="2"/>
        <v>High</v>
      </c>
      <c r="F7" s="86"/>
    </row>
    <row r="8" spans="1:7">
      <c r="A8" s="18" t="str">
        <f>Pools!B29</f>
        <v>Sean Sweeney</v>
      </c>
      <c r="B8" s="24" t="str">
        <f>Pools!C29</f>
        <v>Corn</v>
      </c>
      <c r="C8" s="75" t="s">
        <v>351</v>
      </c>
      <c r="F8" s="86"/>
    </row>
    <row r="9" spans="1:7">
      <c r="F9" s="86"/>
      <c r="G9" s="87" t="str">
        <f>$E$13</f>
        <v>Simon Greebel</v>
      </c>
    </row>
    <row r="10" spans="1:7">
      <c r="A10" s="18" t="str">
        <f>Pools!F24</f>
        <v>Simon Greebel</v>
      </c>
      <c r="B10" s="18" t="str">
        <f>Pools!G24</f>
        <v>Hew</v>
      </c>
      <c r="F10" s="86"/>
      <c r="G10" s="76" t="s">
        <v>25</v>
      </c>
    </row>
    <row r="11" spans="1:7">
      <c r="B11" s="20"/>
      <c r="C11" s="21" t="str">
        <f t="shared" ref="C11:D11" si="3">A10</f>
        <v>Simon Greebel</v>
      </c>
      <c r="D11" s="18" t="str">
        <f t="shared" si="3"/>
        <v>Hew</v>
      </c>
      <c r="F11" s="86"/>
      <c r="G11" s="76" t="s">
        <v>460</v>
      </c>
    </row>
    <row r="12" spans="1:7">
      <c r="A12" s="18" t="str">
        <f>Pools!B30</f>
        <v>Alex Marquez</v>
      </c>
      <c r="B12" s="24" t="str">
        <f>Pools!C30</f>
        <v>WS</v>
      </c>
      <c r="C12" s="75" t="s">
        <v>350</v>
      </c>
      <c r="D12" s="20"/>
      <c r="F12" s="86"/>
    </row>
    <row r="13" spans="1:7">
      <c r="D13" s="22"/>
      <c r="E13" s="84" t="str">
        <f t="shared" ref="E13:F13" si="4">C11</f>
        <v>Simon Greebel</v>
      </c>
      <c r="F13" s="85" t="str">
        <f t="shared" si="4"/>
        <v>Hew</v>
      </c>
    </row>
    <row r="14" spans="1:7">
      <c r="A14" s="18" t="str">
        <f>Pools!B25</f>
        <v>Damani Burns</v>
      </c>
      <c r="B14" s="18" t="str">
        <f>Pools!C25</f>
        <v>NFA B</v>
      </c>
      <c r="D14" s="22"/>
      <c r="E14" s="75" t="s">
        <v>404</v>
      </c>
    </row>
    <row r="15" spans="1:7">
      <c r="B15" s="20"/>
      <c r="C15" s="21" t="str">
        <f t="shared" ref="C15:D15" si="5">A16</f>
        <v>Johnny Bastone</v>
      </c>
      <c r="D15" s="24" t="str">
        <f t="shared" si="5"/>
        <v>NFA</v>
      </c>
    </row>
    <row r="16" spans="1:7">
      <c r="A16" s="18" t="str">
        <f>Pools!F29</f>
        <v>Johnny Bastone</v>
      </c>
      <c r="B16" s="24" t="str">
        <f>Pools!G29</f>
        <v>NFA</v>
      </c>
      <c r="C16" s="75" t="s">
        <v>369</v>
      </c>
    </row>
    <row r="17" spans="1:8">
      <c r="E17" s="80" t="str">
        <f t="shared" ref="E17:F17" si="6">C7</f>
        <v>Austin Ingraham</v>
      </c>
      <c r="F17" s="80" t="str">
        <f t="shared" si="6"/>
        <v>High</v>
      </c>
    </row>
    <row r="18" spans="1:8">
      <c r="F18" s="83"/>
      <c r="G18" s="87" t="str">
        <f>$E$17</f>
        <v>Austin Ingraham</v>
      </c>
    </row>
    <row r="19" spans="1:8">
      <c r="E19" s="80" t="str">
        <f t="shared" ref="E19:F19" si="7">C15</f>
        <v>Johnny Bastone</v>
      </c>
      <c r="F19" s="85" t="str">
        <f t="shared" si="7"/>
        <v>NFA</v>
      </c>
      <c r="G19" s="76" t="s">
        <v>26</v>
      </c>
    </row>
    <row r="20" spans="1:8">
      <c r="G20" s="76" t="s">
        <v>359</v>
      </c>
    </row>
    <row r="21" spans="1:8">
      <c r="C21" s="18" t="str">
        <f t="shared" ref="C21:D21" si="8">A4</f>
        <v>Gabriel Cambell</v>
      </c>
      <c r="D21" s="18" t="str">
        <f t="shared" si="8"/>
        <v>VC</v>
      </c>
    </row>
    <row r="22" spans="1:8">
      <c r="D22" s="20"/>
      <c r="E22" s="80" t="str">
        <f t="shared" ref="E22:F22" si="9">C23</f>
        <v>Sean Sweeney</v>
      </c>
      <c r="F22" s="80" t="str">
        <f t="shared" si="9"/>
        <v>Corn</v>
      </c>
    </row>
    <row r="23" spans="1:8">
      <c r="C23" s="18" t="str">
        <f t="shared" ref="C23:D23" si="10">A8</f>
        <v>Sean Sweeney</v>
      </c>
      <c r="D23" s="24" t="str">
        <f t="shared" si="10"/>
        <v>Corn</v>
      </c>
      <c r="E23" s="75" t="s">
        <v>399</v>
      </c>
      <c r="F23" s="83"/>
    </row>
    <row r="24" spans="1:8">
      <c r="F24" s="86"/>
      <c r="G24" s="87" t="str">
        <f t="shared" ref="G24" si="11">E22</f>
        <v>Sean Sweeney</v>
      </c>
      <c r="H24" s="101"/>
    </row>
    <row r="25" spans="1:8">
      <c r="C25" s="18" t="str">
        <f t="shared" ref="C25:D25" si="12">A12</f>
        <v>Alex Marquez</v>
      </c>
      <c r="D25" s="18" t="str">
        <f t="shared" si="12"/>
        <v>WS</v>
      </c>
      <c r="F25" s="86"/>
      <c r="G25" s="76" t="s">
        <v>27</v>
      </c>
    </row>
    <row r="26" spans="1:8">
      <c r="D26" s="20"/>
      <c r="E26" s="80" t="str">
        <f t="shared" ref="E26:F26" si="13">C27</f>
        <v>Damani Burns</v>
      </c>
      <c r="F26" s="85" t="str">
        <f t="shared" si="13"/>
        <v>NFA B</v>
      </c>
      <c r="G26" s="76" t="s">
        <v>448</v>
      </c>
    </row>
    <row r="27" spans="1:8">
      <c r="C27" s="18" t="str">
        <f t="shared" ref="C27:D27" si="14">A14</f>
        <v>Damani Burns</v>
      </c>
      <c r="D27" s="24" t="str">
        <f t="shared" si="14"/>
        <v>NFA B</v>
      </c>
      <c r="E27" s="75" t="s">
        <v>400</v>
      </c>
    </row>
    <row r="30" spans="1:8">
      <c r="A30" s="18" t="str">
        <f>Pools!B26</f>
        <v>Manny Pragana</v>
      </c>
      <c r="B30" s="18" t="str">
        <f>Pools!C26</f>
        <v>JJEF</v>
      </c>
    </row>
    <row r="31" spans="1:8">
      <c r="B31" s="20"/>
      <c r="C31" s="18" t="str">
        <f t="shared" ref="C31:D31" si="15">A30</f>
        <v>Manny Pragana</v>
      </c>
      <c r="D31" s="18" t="str">
        <f t="shared" si="15"/>
        <v>JJEF</v>
      </c>
    </row>
    <row r="32" spans="1:8">
      <c r="A32" s="18" t="str">
        <f>Pools!F32</f>
        <v>Brandon Rivera</v>
      </c>
      <c r="B32" s="24" t="str">
        <f>Pools!G32</f>
        <v>RCK</v>
      </c>
      <c r="C32" s="74">
        <v>0.17083333333333331</v>
      </c>
      <c r="D32" s="20"/>
      <c r="E32" s="84" t="str">
        <f t="shared" ref="E32:F32" si="16">C34</f>
        <v>Nick Jiminez</v>
      </c>
      <c r="F32" s="80" t="str">
        <f t="shared" si="16"/>
        <v>Arl B</v>
      </c>
    </row>
    <row r="33" spans="1:7">
      <c r="A33" s="25" t="str">
        <f>Pools!F27</f>
        <v>Alberto Mora</v>
      </c>
      <c r="B33" s="25" t="str">
        <f>Pools!G27</f>
        <v>Bea</v>
      </c>
      <c r="D33" s="22"/>
      <c r="E33" s="75" t="s">
        <v>401</v>
      </c>
      <c r="F33" s="86"/>
    </row>
    <row r="34" spans="1:7">
      <c r="B34" s="22"/>
      <c r="C34" s="18" t="str">
        <f t="shared" ref="C34:D34" si="17">A35</f>
        <v>Nick Jiminez</v>
      </c>
      <c r="D34" s="24" t="str">
        <f t="shared" si="17"/>
        <v>Arl B</v>
      </c>
      <c r="F34" s="86"/>
    </row>
    <row r="35" spans="1:7">
      <c r="A35" s="18" t="str">
        <f>Pools!B31</f>
        <v>Nick Jiminez</v>
      </c>
      <c r="B35" s="24" t="str">
        <f>Pools!C31</f>
        <v>Arl B</v>
      </c>
      <c r="C35" s="74">
        <v>8.3333333333333329E-2</v>
      </c>
      <c r="F35" s="86"/>
    </row>
    <row r="36" spans="1:7">
      <c r="A36" s="18" t="str">
        <f>Pools!F26</f>
        <v>Paul Bernasconi</v>
      </c>
      <c r="B36" s="18" t="str">
        <f>Pools!G26</f>
        <v xml:space="preserve"> JJEF B</v>
      </c>
      <c r="F36" s="86"/>
      <c r="G36" s="84" t="str">
        <f>$E$32</f>
        <v>Nick Jiminez</v>
      </c>
    </row>
    <row r="37" spans="1:7">
      <c r="B37" s="20"/>
      <c r="C37" s="18" t="str">
        <f t="shared" ref="C37:D37" si="18">A38</f>
        <v>Alfredo Zuvala</v>
      </c>
      <c r="D37" s="18" t="str">
        <f t="shared" si="18"/>
        <v>PC</v>
      </c>
      <c r="F37" s="86"/>
      <c r="G37" s="76" t="s">
        <v>45</v>
      </c>
    </row>
    <row r="38" spans="1:7">
      <c r="A38" s="18" t="str">
        <f>Pools!B32</f>
        <v>Alfredo Zuvala</v>
      </c>
      <c r="B38" s="24" t="str">
        <f>Pools!C32</f>
        <v>PC</v>
      </c>
      <c r="C38" s="75" t="s">
        <v>397</v>
      </c>
      <c r="D38" s="20"/>
      <c r="E38" s="84" t="str">
        <f t="shared" ref="E38:F38" si="19">C37</f>
        <v>Alfredo Zuvala</v>
      </c>
      <c r="F38" s="85" t="str">
        <f t="shared" si="19"/>
        <v>PC</v>
      </c>
      <c r="G38" s="76" t="s">
        <v>447</v>
      </c>
    </row>
    <row r="39" spans="1:7">
      <c r="A39" s="18" t="str">
        <f>Pools!B27</f>
        <v>David Guerrero-Suarez</v>
      </c>
      <c r="B39" s="18" t="str">
        <f>Pools!C27</f>
        <v>Yk</v>
      </c>
      <c r="D39" s="22"/>
      <c r="E39" s="75" t="s">
        <v>398</v>
      </c>
    </row>
    <row r="40" spans="1:7">
      <c r="B40" s="20"/>
      <c r="C40" s="18" t="str">
        <f t="shared" ref="C40:D40" si="20">A41</f>
        <v>Nick Divico</v>
      </c>
      <c r="D40" s="24" t="str">
        <f t="shared" si="20"/>
        <v>JJEF C</v>
      </c>
    </row>
    <row r="41" spans="1:7">
      <c r="A41" s="18" t="str">
        <f>Pools!F31</f>
        <v>Nick Divico</v>
      </c>
      <c r="B41" s="24" t="str">
        <f>Pools!G31</f>
        <v>JJEF C</v>
      </c>
      <c r="C41" s="19" t="s">
        <v>315</v>
      </c>
    </row>
    <row r="45" spans="1:7" s="10" customFormat="1">
      <c r="A45" s="19"/>
      <c r="B45" s="19"/>
      <c r="C45" s="19"/>
      <c r="D45" s="19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19" customWidth="1"/>
    <col min="2" max="2" width="5.85546875" style="19" customWidth="1"/>
    <col min="3" max="3" width="19.42578125" style="19" customWidth="1"/>
    <col min="4" max="4" width="6.5703125" style="19" customWidth="1"/>
    <col min="5" max="5" width="17" style="75" customWidth="1"/>
    <col min="6" max="6" width="6.28515625" style="75" customWidth="1"/>
    <col min="7" max="7" width="21.7109375" style="76" customWidth="1"/>
  </cols>
  <sheetData>
    <row r="2" spans="1:7" ht="19.5" thickBot="1">
      <c r="A2" s="18" t="str">
        <f>Pools!B35</f>
        <v>Hussain Hasan</v>
      </c>
      <c r="B2" s="18" t="str">
        <f>Pools!C35</f>
        <v>VC</v>
      </c>
      <c r="F2" s="81" t="s">
        <v>55</v>
      </c>
      <c r="G2" s="82">
        <v>113</v>
      </c>
    </row>
    <row r="3" spans="1:7">
      <c r="B3" s="20"/>
      <c r="C3" s="21" t="str">
        <f t="shared" ref="C3:D3" si="0">A2</f>
        <v>Hussain Hasan</v>
      </c>
      <c r="D3" s="18" t="str">
        <f t="shared" si="0"/>
        <v>VC</v>
      </c>
    </row>
    <row r="4" spans="1:7">
      <c r="A4" s="18" t="str">
        <f>Pools!F41</f>
        <v>Joey Rodriguez</v>
      </c>
      <c r="B4" s="24" t="str">
        <f>Pools!G41</f>
        <v>PC</v>
      </c>
      <c r="C4" s="75" t="s">
        <v>354</v>
      </c>
      <c r="D4" s="20"/>
    </row>
    <row r="5" spans="1:7">
      <c r="D5" s="22"/>
      <c r="E5" s="80" t="str">
        <f t="shared" ref="E5:F5" si="1">C7</f>
        <v>TJ Kreider</v>
      </c>
      <c r="F5" s="80" t="str">
        <f t="shared" si="1"/>
        <v>Corn</v>
      </c>
    </row>
    <row r="6" spans="1:7">
      <c r="A6" s="18" t="str">
        <f>Pools!F36</f>
        <v>Billy Cicarelli</v>
      </c>
      <c r="B6" s="18" t="str">
        <f>Pools!G36</f>
        <v>RCK</v>
      </c>
      <c r="D6" s="22"/>
      <c r="E6" s="77" t="s">
        <v>407</v>
      </c>
      <c r="F6" s="83"/>
    </row>
    <row r="7" spans="1:7">
      <c r="B7" s="22"/>
      <c r="C7" s="21" t="str">
        <f t="shared" ref="C7:D7" si="2">A8</f>
        <v>TJ Kreider</v>
      </c>
      <c r="D7" s="24" t="str">
        <f t="shared" si="2"/>
        <v>Corn</v>
      </c>
      <c r="F7" s="86"/>
    </row>
    <row r="8" spans="1:7">
      <c r="A8" s="18" t="str">
        <f>Pools!B40</f>
        <v>TJ Kreider</v>
      </c>
      <c r="B8" s="24" t="str">
        <f>Pools!C40</f>
        <v>Corn</v>
      </c>
      <c r="C8" s="75" t="s">
        <v>352</v>
      </c>
      <c r="F8" s="86"/>
    </row>
    <row r="9" spans="1:7">
      <c r="F9" s="86"/>
      <c r="G9" s="87" t="str">
        <f>$E$5</f>
        <v>TJ Kreider</v>
      </c>
    </row>
    <row r="10" spans="1:7">
      <c r="A10" s="18" t="str">
        <f>Pools!F35</f>
        <v>Jimmy Clark</v>
      </c>
      <c r="B10" s="18" t="str">
        <f>Pools!G35</f>
        <v>VC B</v>
      </c>
      <c r="F10" s="86"/>
      <c r="G10" s="76" t="s">
        <v>25</v>
      </c>
    </row>
    <row r="11" spans="1:7">
      <c r="B11" s="20"/>
      <c r="C11" s="84" t="str">
        <f t="shared" ref="C11:D11" si="3">A10</f>
        <v>Jimmy Clark</v>
      </c>
      <c r="D11" s="18" t="str">
        <f t="shared" si="3"/>
        <v>VC B</v>
      </c>
      <c r="F11" s="86"/>
      <c r="G11" s="76" t="s">
        <v>413</v>
      </c>
    </row>
    <row r="12" spans="1:7">
      <c r="A12" s="18" t="str">
        <f>Pools!B41</f>
        <v>Dominic Testa</v>
      </c>
      <c r="B12" s="24" t="str">
        <f>Pools!C41</f>
        <v>JJEF</v>
      </c>
      <c r="C12" s="75" t="s">
        <v>353</v>
      </c>
      <c r="D12" s="20"/>
      <c r="F12" s="86"/>
    </row>
    <row r="13" spans="1:7">
      <c r="D13" s="22"/>
      <c r="E13" s="84" t="str">
        <f t="shared" ref="E13:F13" si="4">C15</f>
        <v>Sean Foschini</v>
      </c>
      <c r="F13" s="85" t="str">
        <f t="shared" si="4"/>
        <v>NFA</v>
      </c>
    </row>
    <row r="14" spans="1:7">
      <c r="A14" s="18" t="str">
        <f>Pools!B36</f>
        <v>Declan Dwyer-McNulty</v>
      </c>
      <c r="B14" s="18" t="str">
        <f>Pools!C36</f>
        <v>RH</v>
      </c>
      <c r="D14" s="22"/>
      <c r="E14" s="75" t="s">
        <v>410</v>
      </c>
    </row>
    <row r="15" spans="1:7">
      <c r="B15" s="20"/>
      <c r="C15" s="21" t="str">
        <f t="shared" ref="C15:D15" si="5">A16</f>
        <v>Sean Foschini</v>
      </c>
      <c r="D15" s="24" t="str">
        <f t="shared" si="5"/>
        <v>NFA</v>
      </c>
    </row>
    <row r="16" spans="1:7">
      <c r="A16" s="18" t="str">
        <f>Pools!F40</f>
        <v>Sean Foschini</v>
      </c>
      <c r="B16" s="24" t="str">
        <f>Pools!G40</f>
        <v>NFA</v>
      </c>
      <c r="C16" s="75" t="s">
        <v>328</v>
      </c>
    </row>
    <row r="17" spans="1:7">
      <c r="E17" s="80" t="str">
        <f t="shared" ref="E17:F17" si="6">C3</f>
        <v>Hussain Hasan</v>
      </c>
      <c r="F17" s="80" t="str">
        <f t="shared" si="6"/>
        <v>VC</v>
      </c>
    </row>
    <row r="18" spans="1:7">
      <c r="F18" s="83"/>
      <c r="G18" s="87" t="str">
        <f>$E$17</f>
        <v>Hussain Hasan</v>
      </c>
    </row>
    <row r="19" spans="1:7">
      <c r="E19" s="80" t="str">
        <f t="shared" ref="E19:F19" si="7">C11</f>
        <v>Jimmy Clark</v>
      </c>
      <c r="F19" s="85" t="str">
        <f t="shared" si="7"/>
        <v>VC B</v>
      </c>
      <c r="G19" s="76" t="s">
        <v>26</v>
      </c>
    </row>
    <row r="20" spans="1:7">
      <c r="G20" s="76" t="s">
        <v>392</v>
      </c>
    </row>
    <row r="21" spans="1:7">
      <c r="C21" s="18" t="str">
        <f t="shared" ref="C21:D21" si="8">A4</f>
        <v>Joey Rodriguez</v>
      </c>
      <c r="D21" s="18" t="str">
        <f t="shared" si="8"/>
        <v>PC</v>
      </c>
    </row>
    <row r="22" spans="1:7">
      <c r="D22" s="20"/>
      <c r="E22" s="80" t="str">
        <f t="shared" ref="E22:F22" si="9">C21</f>
        <v>Joey Rodriguez</v>
      </c>
      <c r="F22" s="80" t="str">
        <f t="shared" si="9"/>
        <v>PC</v>
      </c>
    </row>
    <row r="23" spans="1:7">
      <c r="C23" s="18" t="str">
        <f t="shared" ref="C23:D23" si="10">A6</f>
        <v>Billy Cicarelli</v>
      </c>
      <c r="D23" s="24" t="str">
        <f t="shared" si="10"/>
        <v>RCK</v>
      </c>
      <c r="E23" s="75" t="s">
        <v>403</v>
      </c>
      <c r="F23" s="83"/>
    </row>
    <row r="24" spans="1:7">
      <c r="F24" s="86"/>
      <c r="G24" s="87" t="str">
        <f>$E$22</f>
        <v>Joey Rodriguez</v>
      </c>
    </row>
    <row r="25" spans="1:7">
      <c r="C25" s="18" t="str">
        <f t="shared" ref="C25:D25" si="11">A12</f>
        <v>Dominic Testa</v>
      </c>
      <c r="D25" s="18" t="str">
        <f t="shared" si="11"/>
        <v>JJEF</v>
      </c>
      <c r="F25" s="86"/>
      <c r="G25" s="76" t="s">
        <v>27</v>
      </c>
    </row>
    <row r="26" spans="1:7">
      <c r="D26" s="20"/>
      <c r="E26" s="80" t="str">
        <f t="shared" ref="E26:F26" si="12">C25</f>
        <v>Dominic Testa</v>
      </c>
      <c r="F26" s="85" t="str">
        <f t="shared" si="12"/>
        <v>JJEF</v>
      </c>
      <c r="G26" s="76" t="s">
        <v>358</v>
      </c>
    </row>
    <row r="27" spans="1:7">
      <c r="C27" s="18" t="str">
        <f t="shared" ref="C27:D27" si="13">A14</f>
        <v>Declan Dwyer-McNulty</v>
      </c>
      <c r="D27" s="24" t="str">
        <f t="shared" si="13"/>
        <v>RH</v>
      </c>
      <c r="E27" s="75" t="s">
        <v>402</v>
      </c>
    </row>
    <row r="30" spans="1:7">
      <c r="A30" s="18" t="str">
        <f>Pools!B37</f>
        <v>Jesus Castellanos</v>
      </c>
      <c r="B30" s="18" t="str">
        <f>Pools!C37</f>
        <v>High</v>
      </c>
    </row>
    <row r="31" spans="1:7">
      <c r="B31" s="20"/>
      <c r="C31" s="18" t="str">
        <f t="shared" ref="C31:D31" si="14">A30</f>
        <v>Jesus Castellanos</v>
      </c>
      <c r="D31" s="18" t="str">
        <f t="shared" si="14"/>
        <v>High</v>
      </c>
    </row>
    <row r="32" spans="1:7">
      <c r="A32" s="18" t="str">
        <f>Pools!F43</f>
        <v>Ashley Neal</v>
      </c>
      <c r="B32" s="24" t="str">
        <f>Pools!G43</f>
        <v>Brk</v>
      </c>
      <c r="C32" s="75" t="s">
        <v>317</v>
      </c>
      <c r="D32" s="20"/>
      <c r="E32" s="84" t="str">
        <f t="shared" ref="E32:F32" si="15">C34</f>
        <v>Joe Schaeffer</v>
      </c>
      <c r="F32" s="80" t="str">
        <f t="shared" si="15"/>
        <v>King</v>
      </c>
    </row>
    <row r="33" spans="1:7">
      <c r="A33" s="25" t="str">
        <f>Pools!F38</f>
        <v>Matt Robare</v>
      </c>
      <c r="B33" s="25" t="str">
        <f>Pools!G38</f>
        <v>WS</v>
      </c>
      <c r="D33" s="22"/>
      <c r="E33" s="75" t="s">
        <v>381</v>
      </c>
      <c r="F33" s="86"/>
    </row>
    <row r="34" spans="1:7">
      <c r="B34" s="22"/>
      <c r="C34" s="18" t="str">
        <f t="shared" ref="C34:D34" si="16">A35</f>
        <v>Joe Schaeffer</v>
      </c>
      <c r="D34" s="24" t="str">
        <f t="shared" si="16"/>
        <v>King</v>
      </c>
      <c r="F34" s="86"/>
    </row>
    <row r="35" spans="1:7">
      <c r="A35" s="18" t="str">
        <f>Pools!B42</f>
        <v>Joe Schaeffer</v>
      </c>
      <c r="B35" s="24" t="str">
        <f>Pools!C42</f>
        <v>King</v>
      </c>
      <c r="C35" s="75" t="s">
        <v>318</v>
      </c>
      <c r="F35" s="86"/>
    </row>
    <row r="36" spans="1:7">
      <c r="A36" s="18" t="str">
        <f>Pools!F37</f>
        <v>Dillon Sforza</v>
      </c>
      <c r="B36" s="18" t="str">
        <f>Pools!G37</f>
        <v>Arl</v>
      </c>
      <c r="F36" s="86"/>
      <c r="G36" s="87" t="str">
        <f>$E$32</f>
        <v>Joe Schaeffer</v>
      </c>
    </row>
    <row r="37" spans="1:7">
      <c r="B37" s="20"/>
      <c r="C37" s="18" t="str">
        <f t="shared" ref="C37:D37" si="17">A36</f>
        <v>Dillon Sforza</v>
      </c>
      <c r="D37" s="18" t="str">
        <f t="shared" si="17"/>
        <v>Arl</v>
      </c>
      <c r="F37" s="86"/>
      <c r="G37" s="76" t="s">
        <v>45</v>
      </c>
    </row>
    <row r="38" spans="1:7">
      <c r="A38" s="18" t="str">
        <f>Pools!B43</f>
        <v>Danny Kelly</v>
      </c>
      <c r="B38" s="24" t="str">
        <f>Pools!C43</f>
        <v>RV</v>
      </c>
      <c r="C38" s="75" t="s">
        <v>316</v>
      </c>
      <c r="D38" s="20"/>
      <c r="E38" s="84" t="str">
        <f t="shared" ref="E38:F38" si="18">C37</f>
        <v>Dillon Sforza</v>
      </c>
      <c r="F38" s="85" t="str">
        <f t="shared" si="18"/>
        <v>Arl</v>
      </c>
      <c r="G38" s="76" t="s">
        <v>381</v>
      </c>
    </row>
    <row r="39" spans="1:7">
      <c r="A39" s="18" t="str">
        <f>Pools!B38</f>
        <v>Malachai Maloney</v>
      </c>
      <c r="B39" s="18" t="str">
        <f>Pools!C38</f>
        <v>Bea</v>
      </c>
      <c r="D39" s="22"/>
      <c r="E39" s="75" t="s">
        <v>329</v>
      </c>
    </row>
    <row r="40" spans="1:7">
      <c r="B40" s="20"/>
      <c r="C40" s="18" t="str">
        <f t="shared" ref="C40:D40" si="19">A41</f>
        <v>Drew Zarella</v>
      </c>
      <c r="D40" s="24" t="str">
        <f t="shared" si="19"/>
        <v>RH B</v>
      </c>
    </row>
    <row r="41" spans="1:7">
      <c r="A41" s="18" t="str">
        <f>Pools!F42</f>
        <v>Drew Zarella</v>
      </c>
      <c r="B41" s="24" t="str">
        <f>Pools!G42</f>
        <v>RH B</v>
      </c>
      <c r="C41" s="75" t="s">
        <v>319</v>
      </c>
    </row>
    <row r="45" spans="1:7" s="10" customFormat="1">
      <c r="A45" s="19"/>
      <c r="B45" s="19"/>
      <c r="C45" s="19"/>
      <c r="D45" s="19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9" customWidth="1"/>
    <col min="2" max="2" width="5.85546875" style="9" customWidth="1"/>
    <col min="3" max="3" width="17.85546875" style="10" customWidth="1"/>
    <col min="4" max="4" width="6.5703125" style="10" customWidth="1"/>
    <col min="5" max="5" width="17.7109375" style="76" customWidth="1"/>
    <col min="6" max="6" width="6.28515625" style="76" customWidth="1"/>
    <col min="7" max="7" width="21.7109375" style="76" customWidth="1"/>
  </cols>
  <sheetData>
    <row r="2" spans="1:7" ht="19.5" thickBot="1">
      <c r="A2" s="5" t="str">
        <f>Pools!B46</f>
        <v>John Hodes</v>
      </c>
      <c r="B2" s="5" t="str">
        <f>Pools!C46</f>
        <v>RV</v>
      </c>
      <c r="F2" s="81" t="s">
        <v>55</v>
      </c>
      <c r="G2" s="82">
        <v>120</v>
      </c>
    </row>
    <row r="3" spans="1:7">
      <c r="B3" s="6"/>
      <c r="C3" s="7" t="str">
        <f t="shared" ref="C3:D3" si="0">A2</f>
        <v>John Hodes</v>
      </c>
      <c r="D3" s="4" t="str">
        <f t="shared" si="0"/>
        <v>RV</v>
      </c>
    </row>
    <row r="4" spans="1:7">
      <c r="A4" s="4" t="str">
        <f>Pools!F52</f>
        <v>Stephan Lynch</v>
      </c>
      <c r="B4" s="3" t="str">
        <f>Pools!G52</f>
        <v>VC</v>
      </c>
      <c r="C4" s="76" t="s">
        <v>356</v>
      </c>
      <c r="D4" s="2"/>
    </row>
    <row r="5" spans="1:7">
      <c r="D5" s="8"/>
      <c r="E5" s="87" t="str">
        <f t="shared" ref="E5:F5" si="1">C3</f>
        <v>John Hodes</v>
      </c>
      <c r="F5" s="87" t="str">
        <f t="shared" si="1"/>
        <v>RV</v>
      </c>
    </row>
    <row r="6" spans="1:7">
      <c r="A6" s="4" t="str">
        <f>Pools!F47</f>
        <v>Dan Storer</v>
      </c>
      <c r="B6" s="4" t="str">
        <f>Pools!G47</f>
        <v>Corn</v>
      </c>
      <c r="D6" s="8"/>
      <c r="E6" s="79" t="s">
        <v>412</v>
      </c>
      <c r="F6" s="95"/>
    </row>
    <row r="7" spans="1:7">
      <c r="B7" s="15"/>
      <c r="C7" s="7" t="str">
        <f t="shared" ref="C7:D7" si="2">A8</f>
        <v>Derrick Feliciano</v>
      </c>
      <c r="D7" s="3" t="str">
        <f t="shared" si="2"/>
        <v>Arl</v>
      </c>
      <c r="F7" s="96"/>
    </row>
    <row r="8" spans="1:7">
      <c r="A8" s="4" t="str">
        <f>Pools!B51</f>
        <v>Derrick Feliciano</v>
      </c>
      <c r="B8" s="3" t="str">
        <f>Pools!C51</f>
        <v>Arl</v>
      </c>
      <c r="C8" s="76" t="s">
        <v>358</v>
      </c>
      <c r="F8" s="96"/>
    </row>
    <row r="9" spans="1:7">
      <c r="F9" s="96"/>
      <c r="G9" s="87" t="str">
        <f>$E$13</f>
        <v>Mark Settembrino</v>
      </c>
    </row>
    <row r="10" spans="1:7">
      <c r="A10" s="4" t="str">
        <f>Pools!F46</f>
        <v>Mark Settembrino</v>
      </c>
      <c r="B10" s="4" t="str">
        <f>Pools!G46</f>
        <v>RCK</v>
      </c>
      <c r="F10" s="96"/>
      <c r="G10" s="76" t="s">
        <v>25</v>
      </c>
    </row>
    <row r="11" spans="1:7">
      <c r="A11" s="10"/>
      <c r="B11" s="2"/>
      <c r="C11" s="7" t="str">
        <f t="shared" ref="C11:D11" si="3">A10</f>
        <v>Mark Settembrino</v>
      </c>
      <c r="D11" s="4" t="str">
        <f t="shared" si="3"/>
        <v>RCK</v>
      </c>
      <c r="F11" s="96"/>
      <c r="G11" s="76" t="s">
        <v>412</v>
      </c>
    </row>
    <row r="12" spans="1:7">
      <c r="A12" s="4" t="str">
        <f>Pools!B52</f>
        <v>Josh Simpfenderfer</v>
      </c>
      <c r="B12" s="3" t="str">
        <f>Pools!C52</f>
        <v>RCK B</v>
      </c>
      <c r="C12" s="76" t="s">
        <v>357</v>
      </c>
      <c r="D12" s="2"/>
      <c r="F12" s="96"/>
    </row>
    <row r="13" spans="1:7">
      <c r="D13" s="8"/>
      <c r="E13" s="93" t="str">
        <f t="shared" ref="E13:F13" si="4">C11</f>
        <v>Mark Settembrino</v>
      </c>
      <c r="F13" s="94" t="str">
        <f t="shared" si="4"/>
        <v>RCK</v>
      </c>
    </row>
    <row r="14" spans="1:7">
      <c r="A14" s="4" t="str">
        <f>Pools!B47</f>
        <v>Diego Giron</v>
      </c>
      <c r="B14" s="4" t="str">
        <f>Pools!C47</f>
        <v>PC</v>
      </c>
      <c r="D14" s="8"/>
      <c r="E14" s="76" t="s">
        <v>413</v>
      </c>
    </row>
    <row r="15" spans="1:7">
      <c r="B15" s="6"/>
      <c r="C15" s="7" t="str">
        <f t="shared" ref="C15:D15" si="5">A14</f>
        <v>Diego Giron</v>
      </c>
      <c r="D15" s="3" t="str">
        <f t="shared" si="5"/>
        <v>PC</v>
      </c>
    </row>
    <row r="16" spans="1:7">
      <c r="A16" s="4" t="str">
        <f>Pools!F51</f>
        <v>Will Hearn</v>
      </c>
      <c r="B16" s="3" t="str">
        <f>Pools!G51</f>
        <v>WS</v>
      </c>
      <c r="C16" s="76" t="s">
        <v>355</v>
      </c>
    </row>
    <row r="17" spans="1:7">
      <c r="E17" s="87" t="str">
        <f t="shared" ref="E17:F17" si="6">C7</f>
        <v>Derrick Feliciano</v>
      </c>
      <c r="F17" s="87" t="str">
        <f t="shared" si="6"/>
        <v>Arl</v>
      </c>
    </row>
    <row r="18" spans="1:7">
      <c r="F18" s="95"/>
      <c r="G18" s="87" t="str">
        <f>$E$19</f>
        <v>Diego Giron</v>
      </c>
    </row>
    <row r="19" spans="1:7">
      <c r="E19" s="87" t="str">
        <f t="shared" ref="E19:F19" si="7">C15</f>
        <v>Diego Giron</v>
      </c>
      <c r="F19" s="94" t="str">
        <f t="shared" si="7"/>
        <v>PC</v>
      </c>
      <c r="G19" s="76" t="s">
        <v>26</v>
      </c>
    </row>
    <row r="20" spans="1:7">
      <c r="G20" s="76" t="s">
        <v>359</v>
      </c>
    </row>
    <row r="21" spans="1:7">
      <c r="C21" s="4" t="str">
        <f t="shared" ref="C21:D21" si="8">A4</f>
        <v>Stephan Lynch</v>
      </c>
      <c r="D21" s="4" t="str">
        <f t="shared" si="8"/>
        <v>VC</v>
      </c>
    </row>
    <row r="22" spans="1:7">
      <c r="C22" s="9"/>
      <c r="D22" s="6"/>
      <c r="E22" s="87" t="str">
        <f t="shared" ref="E22:F22" si="9">C23</f>
        <v>Dan Storer</v>
      </c>
      <c r="F22" s="87" t="str">
        <f t="shared" si="9"/>
        <v>Corn</v>
      </c>
    </row>
    <row r="23" spans="1:7">
      <c r="C23" s="4" t="str">
        <f t="shared" ref="C23:D23" si="10">A6</f>
        <v>Dan Storer</v>
      </c>
      <c r="D23" s="3" t="str">
        <f t="shared" si="10"/>
        <v>Corn</v>
      </c>
      <c r="E23" s="76" t="s">
        <v>405</v>
      </c>
      <c r="F23" s="95"/>
    </row>
    <row r="24" spans="1:7">
      <c r="C24" s="9"/>
      <c r="D24" s="9"/>
      <c r="F24" s="96"/>
      <c r="G24" s="87" t="str">
        <f>$E$26</f>
        <v>Josh Simpfenderfer</v>
      </c>
    </row>
    <row r="25" spans="1:7">
      <c r="C25" s="4" t="str">
        <f t="shared" ref="C25:D25" si="11">A12</f>
        <v>Josh Simpfenderfer</v>
      </c>
      <c r="D25" s="4" t="str">
        <f t="shared" si="11"/>
        <v>RCK B</v>
      </c>
      <c r="F25" s="96"/>
      <c r="G25" s="76" t="s">
        <v>27</v>
      </c>
    </row>
    <row r="26" spans="1:7">
      <c r="C26" s="9"/>
      <c r="D26" s="6"/>
      <c r="E26" s="87" t="str">
        <f t="shared" ref="E26:F26" si="12">C25</f>
        <v>Josh Simpfenderfer</v>
      </c>
      <c r="F26" s="94" t="str">
        <f t="shared" si="12"/>
        <v>RCK B</v>
      </c>
      <c r="G26" s="76" t="s">
        <v>359</v>
      </c>
    </row>
    <row r="27" spans="1:7">
      <c r="C27" s="4" t="str">
        <f t="shared" ref="C27:D27" si="13">A16</f>
        <v>Will Hearn</v>
      </c>
      <c r="D27" s="3" t="str">
        <f t="shared" si="13"/>
        <v>WS</v>
      </c>
      <c r="E27" s="76" t="s">
        <v>408</v>
      </c>
    </row>
    <row r="28" spans="1:7">
      <c r="C28" s="9"/>
      <c r="D28" s="9"/>
    </row>
    <row r="29" spans="1:7">
      <c r="C29" s="9"/>
      <c r="D29" s="9"/>
    </row>
    <row r="30" spans="1:7">
      <c r="A30" s="4" t="str">
        <f>Pools!B48</f>
        <v>Vinny Testa</v>
      </c>
      <c r="B30" s="4" t="str">
        <f>Pools!C48</f>
        <v>JJEF</v>
      </c>
    </row>
    <row r="31" spans="1:7">
      <c r="B31" s="6"/>
      <c r="C31" s="4" t="str">
        <f t="shared" ref="C31:D31" si="14">A30</f>
        <v>Vinny Testa</v>
      </c>
      <c r="D31" s="4" t="str">
        <f t="shared" si="14"/>
        <v>JJEF</v>
      </c>
    </row>
    <row r="32" spans="1:7">
      <c r="A32" s="4" t="str">
        <f>Pools!F54</f>
        <v>Jimmy O'Donnell</v>
      </c>
      <c r="B32" s="3" t="str">
        <f>Pools!G54</f>
        <v>JJEF B</v>
      </c>
      <c r="C32" s="76" t="s">
        <v>321</v>
      </c>
      <c r="D32" s="2"/>
      <c r="E32" s="93" t="str">
        <f t="shared" ref="E32:F32" si="15">C34</f>
        <v>Matt Rauch</v>
      </c>
      <c r="F32" s="87" t="str">
        <f t="shared" si="15"/>
        <v>RH</v>
      </c>
    </row>
    <row r="33" spans="1:7">
      <c r="A33" s="16" t="str">
        <f>Pools!F49</f>
        <v>Bye</v>
      </c>
      <c r="B33" s="16">
        <f>Pools!G49</f>
        <v>0</v>
      </c>
      <c r="D33" s="8"/>
      <c r="E33" s="76" t="s">
        <v>406</v>
      </c>
      <c r="F33" s="96"/>
    </row>
    <row r="34" spans="1:7">
      <c r="B34" s="15"/>
      <c r="C34" s="4" t="str">
        <f t="shared" ref="C34:D34" si="16">A35</f>
        <v>Matt Rauch</v>
      </c>
      <c r="D34" s="3" t="str">
        <f t="shared" si="16"/>
        <v>RH</v>
      </c>
      <c r="F34" s="96"/>
    </row>
    <row r="35" spans="1:7">
      <c r="A35" s="5" t="str">
        <f>Pools!B53</f>
        <v>Matt Rauch</v>
      </c>
      <c r="B35" s="17" t="str">
        <f>Pools!C53</f>
        <v>RH</v>
      </c>
      <c r="C35" s="76"/>
      <c r="F35" s="96"/>
    </row>
    <row r="36" spans="1:7">
      <c r="A36" s="5" t="str">
        <f>Pools!F48</f>
        <v>Jordan Olivera</v>
      </c>
      <c r="B36" s="5" t="str">
        <f>Pools!G48</f>
        <v>Yk</v>
      </c>
      <c r="F36" s="96"/>
      <c r="G36" s="87" t="str">
        <f>$E$38</f>
        <v>Aaron Weinberg</v>
      </c>
    </row>
    <row r="37" spans="1:7">
      <c r="B37" s="6"/>
      <c r="C37" s="4" t="str">
        <f t="shared" ref="C37:D37" si="17">A38</f>
        <v>Aaron Weinberg</v>
      </c>
      <c r="D37" s="4" t="str">
        <f t="shared" si="17"/>
        <v>Hew</v>
      </c>
      <c r="F37" s="96"/>
      <c r="G37" s="76" t="s">
        <v>45</v>
      </c>
    </row>
    <row r="38" spans="1:7">
      <c r="A38" s="4" t="str">
        <f>Pools!B54</f>
        <v>Aaron Weinberg</v>
      </c>
      <c r="B38" s="3" t="str">
        <f>Pools!C54</f>
        <v>Hew</v>
      </c>
      <c r="C38" s="76" t="s">
        <v>320</v>
      </c>
      <c r="D38" s="2"/>
      <c r="E38" s="93" t="str">
        <f t="shared" ref="E38:F38" si="18">C37</f>
        <v>Aaron Weinberg</v>
      </c>
      <c r="F38" s="94" t="str">
        <f t="shared" si="18"/>
        <v>Hew</v>
      </c>
      <c r="G38" s="76" t="s">
        <v>329</v>
      </c>
    </row>
    <row r="39" spans="1:7">
      <c r="A39" s="4" t="str">
        <f>Pools!B49</f>
        <v>Isaac Goldowitz</v>
      </c>
      <c r="B39" s="4" t="str">
        <f>Pools!C49</f>
        <v>King</v>
      </c>
      <c r="D39" s="8"/>
      <c r="E39" s="76" t="s">
        <v>409</v>
      </c>
    </row>
    <row r="40" spans="1:7">
      <c r="B40" s="6"/>
      <c r="C40" s="4" t="str">
        <f t="shared" ref="C40:D40" si="19">A41</f>
        <v>Jerome McKeever</v>
      </c>
      <c r="D40" s="3" t="str">
        <f t="shared" si="19"/>
        <v>NFA</v>
      </c>
    </row>
    <row r="41" spans="1:7">
      <c r="A41" s="4" t="str">
        <f>Pools!F53</f>
        <v>Jerome McKeever</v>
      </c>
      <c r="B41" s="3" t="str">
        <f>Pools!G53</f>
        <v>NFA</v>
      </c>
      <c r="C41" s="76" t="s">
        <v>322</v>
      </c>
    </row>
    <row r="43" spans="1:7">
      <c r="A43" s="10"/>
      <c r="B43" s="10"/>
    </row>
    <row r="45" spans="1:7" s="10" customFormat="1">
      <c r="C45" s="9"/>
      <c r="D45" s="9"/>
      <c r="E45" s="76"/>
      <c r="F45" s="76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workbookViewId="0">
      <selection activeCell="G12" sqref="G12"/>
    </sheetView>
  </sheetViews>
  <sheetFormatPr defaultRowHeight="15"/>
  <cols>
    <col min="1" max="1" width="18.7109375" style="9" customWidth="1"/>
    <col min="2" max="2" width="5.85546875" style="9" customWidth="1"/>
    <col min="3" max="3" width="17.85546875" style="10" customWidth="1"/>
    <col min="4" max="4" width="6.5703125" style="10" customWidth="1"/>
    <col min="5" max="5" width="17" style="76" customWidth="1"/>
    <col min="6" max="6" width="6.28515625" style="76" customWidth="1"/>
    <col min="7" max="7" width="21.7109375" style="76" customWidth="1"/>
  </cols>
  <sheetData>
    <row r="2" spans="1:7" ht="19.5" thickBot="1">
      <c r="A2" s="5" t="str">
        <f>Pools!B57</f>
        <v>Jimmy Kaishan</v>
      </c>
      <c r="B2" s="5" t="str">
        <f>Pools!C57</f>
        <v>Yk</v>
      </c>
      <c r="F2" s="81" t="s">
        <v>55</v>
      </c>
      <c r="G2" s="82">
        <v>126</v>
      </c>
    </row>
    <row r="3" spans="1:7">
      <c r="B3" s="6"/>
      <c r="C3" s="7" t="str">
        <f t="shared" ref="C3:D3" si="0">A2</f>
        <v>Jimmy Kaishan</v>
      </c>
      <c r="D3" s="4" t="str">
        <f t="shared" si="0"/>
        <v>Yk</v>
      </c>
    </row>
    <row r="4" spans="1:7">
      <c r="A4" s="4" t="str">
        <f>Pools!F63</f>
        <v>Brandon Badger</v>
      </c>
      <c r="B4" s="3" t="str">
        <f>Pools!G63</f>
        <v>Arl</v>
      </c>
      <c r="C4" s="78">
        <v>0.1111111111111111</v>
      </c>
      <c r="D4" s="2"/>
    </row>
    <row r="5" spans="1:7">
      <c r="D5" s="8"/>
      <c r="E5" s="87" t="str">
        <f t="shared" ref="E5:F5" si="1">C7</f>
        <v>Mizam Tamaradze</v>
      </c>
      <c r="F5" s="87" t="str">
        <f t="shared" si="1"/>
        <v>WS</v>
      </c>
    </row>
    <row r="6" spans="1:7">
      <c r="A6" s="4" t="str">
        <f>Pools!F58</f>
        <v>Oran Revivo</v>
      </c>
      <c r="B6" s="4" t="str">
        <f>Pools!G58</f>
        <v>Hew</v>
      </c>
      <c r="D6" s="8"/>
      <c r="E6" s="79" t="s">
        <v>416</v>
      </c>
      <c r="F6" s="95"/>
    </row>
    <row r="7" spans="1:7">
      <c r="B7" s="15"/>
      <c r="C7" s="7" t="str">
        <f t="shared" ref="C7:D7" si="2">A8</f>
        <v>Mizam Tamaradze</v>
      </c>
      <c r="D7" s="3" t="str">
        <f t="shared" si="2"/>
        <v>WS</v>
      </c>
      <c r="F7" s="96"/>
    </row>
    <row r="8" spans="1:7">
      <c r="A8" s="4" t="str">
        <f>Pools!B62</f>
        <v>Mizam Tamaradze</v>
      </c>
      <c r="B8" s="3" t="str">
        <f>Pools!C62</f>
        <v>WS</v>
      </c>
      <c r="C8" s="78">
        <v>6.805555555555555E-2</v>
      </c>
      <c r="F8" s="96"/>
    </row>
    <row r="9" spans="1:7">
      <c r="F9" s="96"/>
      <c r="G9" s="87" t="str">
        <f>$E$5</f>
        <v>Mizam Tamaradze</v>
      </c>
    </row>
    <row r="10" spans="1:7">
      <c r="A10" s="4" t="str">
        <f>Pools!F57</f>
        <v>Danny Murphy</v>
      </c>
      <c r="B10" s="4" t="str">
        <f>Pools!G57</f>
        <v>RCK</v>
      </c>
      <c r="F10" s="96"/>
      <c r="G10" s="76" t="s">
        <v>25</v>
      </c>
    </row>
    <row r="11" spans="1:7">
      <c r="A11" s="10"/>
      <c r="B11" s="2"/>
      <c r="C11" s="7" t="str">
        <f t="shared" ref="C11:D11" si="3">A10</f>
        <v>Danny Murphy</v>
      </c>
      <c r="D11" s="4" t="str">
        <f t="shared" si="3"/>
        <v>RCK</v>
      </c>
      <c r="F11" s="96"/>
      <c r="G11" s="76" t="s">
        <v>463</v>
      </c>
    </row>
    <row r="12" spans="1:7">
      <c r="A12" s="4" t="str">
        <f>Pools!B63</f>
        <v>Brett Johnson</v>
      </c>
      <c r="B12" s="3" t="str">
        <f>Pools!C63</f>
        <v>Corn</v>
      </c>
      <c r="C12" s="76" t="s">
        <v>359</v>
      </c>
      <c r="D12" s="2"/>
      <c r="F12" s="96"/>
    </row>
    <row r="13" spans="1:7">
      <c r="D13" s="8"/>
      <c r="E13" s="93" t="str">
        <f t="shared" ref="E13:F13" si="4">C11</f>
        <v>Danny Murphy</v>
      </c>
      <c r="F13" s="94" t="str">
        <f t="shared" si="4"/>
        <v>RCK</v>
      </c>
    </row>
    <row r="14" spans="1:7">
      <c r="A14" s="4" t="str">
        <f>Pools!B58</f>
        <v>Ben Miura</v>
      </c>
      <c r="B14" s="4" t="str">
        <f>Pools!C58</f>
        <v>JJEF</v>
      </c>
      <c r="D14" s="8"/>
      <c r="E14" s="76" t="s">
        <v>420</v>
      </c>
    </row>
    <row r="15" spans="1:7">
      <c r="B15" s="6"/>
      <c r="C15" s="7" t="str">
        <f t="shared" ref="C15:D15" si="5">A16</f>
        <v>John Derham</v>
      </c>
      <c r="D15" s="3" t="str">
        <f t="shared" si="5"/>
        <v>NFA</v>
      </c>
    </row>
    <row r="16" spans="1:7">
      <c r="A16" s="4" t="str">
        <f>Pools!F62</f>
        <v>John Derham</v>
      </c>
      <c r="B16" s="3" t="str">
        <f>Pools!G62</f>
        <v>NFA</v>
      </c>
      <c r="C16" s="76" t="s">
        <v>339</v>
      </c>
    </row>
    <row r="17" spans="1:7">
      <c r="E17" s="87" t="str">
        <f t="shared" ref="E17:F17" si="6">C3</f>
        <v>Jimmy Kaishan</v>
      </c>
      <c r="F17" s="87" t="str">
        <f t="shared" si="6"/>
        <v>Yk</v>
      </c>
    </row>
    <row r="18" spans="1:7">
      <c r="F18" s="95"/>
      <c r="G18" s="87" t="str">
        <f>$E$19</f>
        <v>John Derham</v>
      </c>
    </row>
    <row r="19" spans="1:7">
      <c r="E19" s="87" t="str">
        <f t="shared" ref="E19:F19" si="7">C15</f>
        <v>John Derham</v>
      </c>
      <c r="F19" s="94" t="str">
        <f t="shared" si="7"/>
        <v>NFA</v>
      </c>
      <c r="G19" s="76" t="s">
        <v>26</v>
      </c>
    </row>
    <row r="20" spans="1:7">
      <c r="G20" s="76" t="s">
        <v>450</v>
      </c>
    </row>
    <row r="21" spans="1:7">
      <c r="C21" s="4" t="str">
        <f t="shared" ref="C21:D21" si="8">A4</f>
        <v>Brandon Badger</v>
      </c>
      <c r="D21" s="4" t="str">
        <f t="shared" si="8"/>
        <v>Arl</v>
      </c>
    </row>
    <row r="22" spans="1:7">
      <c r="C22" s="9"/>
      <c r="D22" s="6"/>
      <c r="E22" s="87" t="str">
        <f t="shared" ref="E22:F22" si="9">C21</f>
        <v>Brandon Badger</v>
      </c>
      <c r="F22" s="87" t="str">
        <f t="shared" si="9"/>
        <v>Arl</v>
      </c>
    </row>
    <row r="23" spans="1:7">
      <c r="C23" s="4" t="str">
        <f t="shared" ref="C23:D23" si="10">A6</f>
        <v>Oran Revivo</v>
      </c>
      <c r="D23" s="3" t="str">
        <f t="shared" si="10"/>
        <v>Hew</v>
      </c>
      <c r="E23" s="76" t="s">
        <v>399</v>
      </c>
      <c r="F23" s="95"/>
    </row>
    <row r="24" spans="1:7">
      <c r="C24" s="9"/>
      <c r="D24" s="9"/>
      <c r="F24" s="96"/>
      <c r="G24" s="87" t="str">
        <f>$E$22</f>
        <v>Brandon Badger</v>
      </c>
    </row>
    <row r="25" spans="1:7">
      <c r="C25" s="4" t="str">
        <f t="shared" ref="C25:D25" si="11">A12</f>
        <v>Brett Johnson</v>
      </c>
      <c r="D25" s="4" t="str">
        <f t="shared" si="11"/>
        <v>Corn</v>
      </c>
      <c r="F25" s="96"/>
      <c r="G25" s="76" t="s">
        <v>27</v>
      </c>
    </row>
    <row r="26" spans="1:7">
      <c r="C26" s="9"/>
      <c r="D26" s="6"/>
      <c r="E26" s="87" t="str">
        <f t="shared" ref="E26:F26" si="12">C27</f>
        <v>Ben Miura</v>
      </c>
      <c r="F26" s="94" t="str">
        <f t="shared" si="12"/>
        <v>JJEF</v>
      </c>
      <c r="G26" s="76" t="s">
        <v>451</v>
      </c>
    </row>
    <row r="27" spans="1:7">
      <c r="C27" s="4" t="str">
        <f t="shared" ref="C27:D27" si="13">A14</f>
        <v>Ben Miura</v>
      </c>
      <c r="D27" s="3" t="str">
        <f t="shared" si="13"/>
        <v>JJEF</v>
      </c>
      <c r="E27" s="76" t="s">
        <v>324</v>
      </c>
    </row>
    <row r="28" spans="1:7">
      <c r="C28" s="9"/>
      <c r="D28" s="9"/>
    </row>
    <row r="29" spans="1:7">
      <c r="C29" s="9"/>
      <c r="D29" s="9"/>
    </row>
    <row r="30" spans="1:7">
      <c r="A30" s="4" t="str">
        <f>Pools!B59</f>
        <v>Wyatt Lendle</v>
      </c>
      <c r="B30" s="4" t="str">
        <f>Pools!C59</f>
        <v>VC</v>
      </c>
    </row>
    <row r="31" spans="1:7">
      <c r="B31" s="6"/>
      <c r="C31" s="4" t="str">
        <f t="shared" ref="C31:D31" si="14">A30</f>
        <v>Wyatt Lendle</v>
      </c>
      <c r="D31" s="4" t="str">
        <f t="shared" si="14"/>
        <v>VC</v>
      </c>
    </row>
    <row r="32" spans="1:7">
      <c r="A32" s="4" t="str">
        <f>Pools!F65</f>
        <v>Andrew Hoff</v>
      </c>
      <c r="B32" s="3" t="str">
        <f>Pools!G65</f>
        <v>Bea</v>
      </c>
      <c r="C32" s="10" t="s">
        <v>323</v>
      </c>
      <c r="D32" s="2"/>
      <c r="E32" s="93" t="str">
        <f t="shared" ref="E32:F32" si="15">C31</f>
        <v>Wyatt Lendle</v>
      </c>
      <c r="F32" s="87" t="str">
        <f t="shared" si="15"/>
        <v>VC</v>
      </c>
    </row>
    <row r="33" spans="1:7">
      <c r="A33" s="16" t="str">
        <f>Pools!F60</f>
        <v>Dan DePippo</v>
      </c>
      <c r="B33" s="16" t="str">
        <f>Pools!G60</f>
        <v>PC</v>
      </c>
      <c r="D33" s="8"/>
      <c r="E33" s="76" t="s">
        <v>381</v>
      </c>
      <c r="F33" s="96"/>
    </row>
    <row r="34" spans="1:7">
      <c r="B34" s="15"/>
      <c r="C34" s="4" t="str">
        <f t="shared" ref="C34:D34" si="16">A35</f>
        <v>Eric Morse</v>
      </c>
      <c r="D34" s="3" t="str">
        <f t="shared" si="16"/>
        <v>RV</v>
      </c>
      <c r="F34" s="96"/>
    </row>
    <row r="35" spans="1:7">
      <c r="A35" s="5" t="str">
        <f>Pools!B64</f>
        <v>Eric Morse</v>
      </c>
      <c r="B35" s="17" t="str">
        <f>Pools!C64</f>
        <v>RV</v>
      </c>
      <c r="C35" s="10" t="s">
        <v>324</v>
      </c>
      <c r="F35" s="96"/>
    </row>
    <row r="36" spans="1:7">
      <c r="A36" s="5" t="str">
        <f>Pools!F59</f>
        <v>Aaron Barkstrom</v>
      </c>
      <c r="B36" s="5" t="str">
        <f>Pools!G59</f>
        <v>RH</v>
      </c>
      <c r="F36" s="96"/>
      <c r="G36" s="87" t="str">
        <f>$E$32</f>
        <v>Wyatt Lendle</v>
      </c>
    </row>
    <row r="37" spans="1:7">
      <c r="B37" s="6"/>
      <c r="C37" s="4" t="str">
        <f t="shared" ref="C37:D37" si="17">A36</f>
        <v>Aaron Barkstrom</v>
      </c>
      <c r="D37" s="4" t="str">
        <f t="shared" si="17"/>
        <v>RH</v>
      </c>
      <c r="F37" s="96"/>
      <c r="G37" s="76" t="s">
        <v>45</v>
      </c>
    </row>
    <row r="38" spans="1:7">
      <c r="A38" s="4" t="str">
        <f>Pools!B65</f>
        <v>Andrew Suilman</v>
      </c>
      <c r="B38" s="3" t="str">
        <f>Pools!C65</f>
        <v>High</v>
      </c>
      <c r="C38" s="78">
        <v>7.3611111111111113E-2</v>
      </c>
      <c r="D38" s="2"/>
      <c r="E38" s="93" t="str">
        <f t="shared" ref="E38:F38" si="18">C37</f>
        <v>Aaron Barkstrom</v>
      </c>
      <c r="F38" s="94" t="str">
        <f t="shared" si="18"/>
        <v>RH</v>
      </c>
      <c r="G38" s="76" t="s">
        <v>449</v>
      </c>
    </row>
    <row r="39" spans="1:7">
      <c r="A39" s="4" t="str">
        <f>Pools!B60</f>
        <v>Josh Santiago</v>
      </c>
      <c r="B39" s="4" t="str">
        <f>Pools!C60</f>
        <v>RV B</v>
      </c>
      <c r="D39" s="8"/>
      <c r="E39" s="76" t="s">
        <v>411</v>
      </c>
    </row>
    <row r="40" spans="1:7">
      <c r="B40" s="6"/>
      <c r="C40" s="4" t="str">
        <f t="shared" ref="C40:D40" si="19">A39</f>
        <v>Josh Santiago</v>
      </c>
      <c r="D40" s="3" t="str">
        <f t="shared" si="19"/>
        <v>RV B</v>
      </c>
    </row>
    <row r="41" spans="1:7">
      <c r="A41" s="4" t="str">
        <f>Pools!F64</f>
        <v>Griffin Barbieri</v>
      </c>
      <c r="B41" s="3" t="str">
        <f>Pools!G64</f>
        <v>Brk</v>
      </c>
      <c r="C41" s="78">
        <v>9.5833333333333326E-2</v>
      </c>
    </row>
    <row r="43" spans="1:7">
      <c r="A43" s="10"/>
      <c r="B43" s="10"/>
    </row>
    <row r="45" spans="1:7" s="10" customFormat="1">
      <c r="C45" s="9"/>
      <c r="D45" s="9"/>
      <c r="E45" s="76"/>
      <c r="F45" s="76"/>
      <c r="G45" s="76"/>
    </row>
  </sheetData>
  <pageMargins left="0.7" right="0.7" top="0.75" bottom="0.75" header="0.3" footer="0.3"/>
  <pageSetup scale="94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80" zoomScaleNormal="80" zoomScaleSheetLayoutView="100" workbookViewId="0">
      <selection activeCell="G12" sqref="G12"/>
    </sheetView>
  </sheetViews>
  <sheetFormatPr defaultRowHeight="15"/>
  <cols>
    <col min="1" max="1" width="18.7109375" style="75" customWidth="1"/>
    <col min="2" max="2" width="5.85546875" style="75" customWidth="1"/>
    <col min="3" max="3" width="19.28515625" style="75" customWidth="1"/>
    <col min="4" max="4" width="6.5703125" style="75" customWidth="1"/>
    <col min="5" max="5" width="19.7109375" style="75" customWidth="1"/>
    <col min="6" max="6" width="6.28515625" style="75" customWidth="1"/>
    <col min="7" max="7" width="21.7109375" style="76" customWidth="1"/>
  </cols>
  <sheetData>
    <row r="2" spans="1:7" ht="19.5" thickBot="1">
      <c r="A2" s="80" t="str">
        <f>Pools!B68</f>
        <v>Rob Rosenberg</v>
      </c>
      <c r="B2" s="80" t="str">
        <f>Pools!C68</f>
        <v>Hew</v>
      </c>
      <c r="F2" s="81" t="s">
        <v>55</v>
      </c>
      <c r="G2" s="82">
        <v>132</v>
      </c>
    </row>
    <row r="3" spans="1:7">
      <c r="B3" s="83"/>
      <c r="C3" s="84" t="str">
        <f t="shared" ref="C3:D3" si="0">A2</f>
        <v>Rob Rosenberg</v>
      </c>
      <c r="D3" s="80" t="str">
        <f t="shared" si="0"/>
        <v>Hew</v>
      </c>
    </row>
    <row r="4" spans="1:7">
      <c r="A4" s="80" t="str">
        <f>Pools!F74</f>
        <v>Osman Hasan</v>
      </c>
      <c r="B4" s="85" t="str">
        <f>Pools!G74</f>
        <v>VC</v>
      </c>
      <c r="C4" s="75" t="s">
        <v>339</v>
      </c>
      <c r="D4" s="83"/>
    </row>
    <row r="5" spans="1:7">
      <c r="D5" s="86"/>
      <c r="E5" s="80" t="str">
        <f t="shared" ref="E5:F5" si="1">C7</f>
        <v>Luke Roth</v>
      </c>
      <c r="F5" s="80" t="str">
        <f t="shared" si="1"/>
        <v>Corn</v>
      </c>
    </row>
    <row r="6" spans="1:7">
      <c r="A6" s="80" t="str">
        <f>Pools!F69</f>
        <v>Colin Dimler</v>
      </c>
      <c r="B6" s="80" t="str">
        <f>Pools!G69</f>
        <v>RV</v>
      </c>
      <c r="D6" s="86"/>
      <c r="E6" s="77" t="s">
        <v>381</v>
      </c>
      <c r="F6" s="83"/>
    </row>
    <row r="7" spans="1:7">
      <c r="B7" s="86"/>
      <c r="C7" s="84" t="str">
        <f t="shared" ref="C7:D7" si="2">A8</f>
        <v>Luke Roth</v>
      </c>
      <c r="D7" s="85" t="str">
        <f t="shared" si="2"/>
        <v>Corn</v>
      </c>
      <c r="F7" s="86"/>
    </row>
    <row r="8" spans="1:7">
      <c r="A8" s="80" t="str">
        <f>Pools!B73</f>
        <v>Luke Roth</v>
      </c>
      <c r="B8" s="85" t="str">
        <f>Pools!C73</f>
        <v>Corn</v>
      </c>
      <c r="C8" s="75" t="s">
        <v>361</v>
      </c>
      <c r="F8" s="86"/>
    </row>
    <row r="9" spans="1:7">
      <c r="F9" s="86"/>
      <c r="G9" s="87" t="str">
        <f>$E$5</f>
        <v>Luke Roth</v>
      </c>
    </row>
    <row r="10" spans="1:7">
      <c r="A10" s="80" t="str">
        <f>Pools!F68</f>
        <v>Mike Morabito</v>
      </c>
      <c r="B10" s="80" t="str">
        <f>Pools!G68</f>
        <v>RCK</v>
      </c>
      <c r="F10" s="86"/>
      <c r="G10" s="76" t="s">
        <v>25</v>
      </c>
    </row>
    <row r="11" spans="1:7">
      <c r="B11" s="83"/>
      <c r="C11" s="84" t="str">
        <f t="shared" ref="C11:D11" si="3">A10</f>
        <v>Mike Morabito</v>
      </c>
      <c r="D11" s="80" t="str">
        <f t="shared" si="3"/>
        <v>RCK</v>
      </c>
      <c r="F11" s="86"/>
      <c r="G11" s="76" t="s">
        <v>415</v>
      </c>
    </row>
    <row r="12" spans="1:7">
      <c r="A12" s="80" t="str">
        <f>Pools!B74</f>
        <v>Javeed Green</v>
      </c>
      <c r="B12" s="85" t="str">
        <f>Pools!C74</f>
        <v>King</v>
      </c>
      <c r="C12" s="75" t="s">
        <v>360</v>
      </c>
      <c r="D12" s="83"/>
      <c r="F12" s="86"/>
    </row>
    <row r="13" spans="1:7">
      <c r="D13" s="86"/>
      <c r="E13" s="84" t="str">
        <f t="shared" ref="E13:F13" si="4">C11</f>
        <v>Mike Morabito</v>
      </c>
      <c r="F13" s="85" t="str">
        <f t="shared" si="4"/>
        <v>RCK</v>
      </c>
    </row>
    <row r="14" spans="1:7">
      <c r="A14" s="80" t="str">
        <f>Pools!B69</f>
        <v>Coby McGuire</v>
      </c>
      <c r="B14" s="80" t="str">
        <f>Pools!C69</f>
        <v>NFA</v>
      </c>
      <c r="D14" s="86"/>
      <c r="E14" s="75" t="s">
        <v>422</v>
      </c>
    </row>
    <row r="15" spans="1:7">
      <c r="B15" s="83"/>
      <c r="C15" s="84" t="str">
        <f t="shared" ref="C15:D15" si="5">A16</f>
        <v>Christian Dones-Lopez</v>
      </c>
      <c r="D15" s="85" t="str">
        <f t="shared" si="5"/>
        <v>WS</v>
      </c>
    </row>
    <row r="16" spans="1:7">
      <c r="A16" s="80" t="str">
        <f>Pools!F73</f>
        <v>Christian Dones-Lopez</v>
      </c>
      <c r="B16" s="85" t="str">
        <f>Pools!G73</f>
        <v>WS</v>
      </c>
      <c r="C16" s="75" t="s">
        <v>362</v>
      </c>
    </row>
    <row r="17" spans="1:7">
      <c r="E17" s="80" t="str">
        <f t="shared" ref="E17:F17" si="6">C3</f>
        <v>Rob Rosenberg</v>
      </c>
      <c r="F17" s="80" t="str">
        <f t="shared" si="6"/>
        <v>Hew</v>
      </c>
    </row>
    <row r="18" spans="1:7">
      <c r="F18" s="83"/>
      <c r="G18" s="87" t="str">
        <f>$E$17</f>
        <v>Rob Rosenberg</v>
      </c>
    </row>
    <row r="19" spans="1:7">
      <c r="E19" s="80" t="str">
        <f t="shared" ref="E19:F19" si="7">C15</f>
        <v>Christian Dones-Lopez</v>
      </c>
      <c r="F19" s="85" t="str">
        <f t="shared" si="7"/>
        <v>WS</v>
      </c>
      <c r="G19" s="76" t="s">
        <v>26</v>
      </c>
    </row>
    <row r="20" spans="1:7">
      <c r="G20" s="76" t="s">
        <v>354</v>
      </c>
    </row>
    <row r="21" spans="1:7">
      <c r="C21" s="80" t="str">
        <f t="shared" ref="C21:D21" si="8">A4</f>
        <v>Osman Hasan</v>
      </c>
      <c r="D21" s="80" t="str">
        <f t="shared" si="8"/>
        <v>VC</v>
      </c>
    </row>
    <row r="22" spans="1:7">
      <c r="D22" s="83"/>
      <c r="E22" s="80" t="str">
        <f t="shared" ref="E22:F22" si="9">C23</f>
        <v>Colin Dimler</v>
      </c>
      <c r="F22" s="80" t="str">
        <f t="shared" si="9"/>
        <v>RV</v>
      </c>
    </row>
    <row r="23" spans="1:7">
      <c r="C23" s="80" t="str">
        <f t="shared" ref="C23:D23" si="10">A6</f>
        <v>Colin Dimler</v>
      </c>
      <c r="D23" s="85" t="str">
        <f t="shared" si="10"/>
        <v>RV</v>
      </c>
      <c r="E23" s="75" t="s">
        <v>415</v>
      </c>
      <c r="F23" s="83"/>
    </row>
    <row r="24" spans="1:7">
      <c r="F24" s="86"/>
      <c r="G24" s="87" t="str">
        <f>$E$22</f>
        <v>Colin Dimler</v>
      </c>
    </row>
    <row r="25" spans="1:7">
      <c r="C25" s="80" t="str">
        <f t="shared" ref="C25:D25" si="11">A12</f>
        <v>Javeed Green</v>
      </c>
      <c r="D25" s="80" t="str">
        <f t="shared" si="11"/>
        <v>King</v>
      </c>
      <c r="F25" s="86"/>
      <c r="G25" s="76" t="s">
        <v>27</v>
      </c>
    </row>
    <row r="26" spans="1:7">
      <c r="D26" s="83"/>
      <c r="E26" s="80" t="str">
        <f t="shared" ref="E26:F26" si="12">C25</f>
        <v>Javeed Green</v>
      </c>
      <c r="F26" s="85" t="str">
        <f t="shared" si="12"/>
        <v>King</v>
      </c>
      <c r="G26" s="76" t="s">
        <v>416</v>
      </c>
    </row>
    <row r="27" spans="1:7">
      <c r="C27" s="80" t="str">
        <f t="shared" ref="C27:D27" si="13">A14</f>
        <v>Coby McGuire</v>
      </c>
      <c r="D27" s="85" t="str">
        <f t="shared" si="13"/>
        <v>NFA</v>
      </c>
      <c r="E27" s="75" t="s">
        <v>318</v>
      </c>
    </row>
    <row r="30" spans="1:7">
      <c r="A30" s="80" t="str">
        <f>Pools!B70</f>
        <v>Kyle Santucci</v>
      </c>
      <c r="B30" s="80" t="str">
        <f>Pools!C70</f>
        <v>Yk</v>
      </c>
    </row>
    <row r="31" spans="1:7">
      <c r="B31" s="83"/>
      <c r="C31" s="80" t="str">
        <f t="shared" ref="C31:D31" si="14">A30</f>
        <v>Kyle Santucci</v>
      </c>
      <c r="D31" s="80" t="str">
        <f t="shared" si="14"/>
        <v>Yk</v>
      </c>
    </row>
    <row r="32" spans="1:7">
      <c r="A32" s="80" t="str">
        <f>Pools!F76</f>
        <v>Odell Alexander</v>
      </c>
      <c r="B32" s="85" t="str">
        <f>Pools!G76</f>
        <v>PC</v>
      </c>
      <c r="C32" s="75" t="s">
        <v>326</v>
      </c>
      <c r="D32" s="83"/>
      <c r="E32" s="84" t="str">
        <f t="shared" ref="E32" si="15">C31</f>
        <v>Kyle Santucci</v>
      </c>
      <c r="F32" s="80" t="str">
        <f t="shared" ref="F32" si="16">D31</f>
        <v>Yk</v>
      </c>
    </row>
    <row r="33" spans="1:7">
      <c r="A33" s="88" t="str">
        <f>Pools!F71</f>
        <v>Jonathan Underwood</v>
      </c>
      <c r="B33" s="88" t="str">
        <f>Pools!G71</f>
        <v>Bea</v>
      </c>
      <c r="D33" s="86"/>
      <c r="E33" s="75" t="s">
        <v>383</v>
      </c>
      <c r="F33" s="86"/>
    </row>
    <row r="34" spans="1:7">
      <c r="B34" s="86"/>
      <c r="C34" s="80" t="str">
        <f t="shared" ref="C34:D34" si="17">A35</f>
        <v>Vinny Martin</v>
      </c>
      <c r="D34" s="85" t="str">
        <f t="shared" si="17"/>
        <v>Arl</v>
      </c>
      <c r="F34" s="86"/>
    </row>
    <row r="35" spans="1:7">
      <c r="A35" s="80" t="str">
        <f>Pools!B75</f>
        <v>Vinny Martin</v>
      </c>
      <c r="B35" s="85" t="str">
        <f>Pools!C75</f>
        <v>Arl</v>
      </c>
      <c r="C35" s="75" t="s">
        <v>327</v>
      </c>
      <c r="F35" s="86"/>
    </row>
    <row r="36" spans="1:7">
      <c r="A36" s="80" t="str">
        <f>Pools!F70</f>
        <v>Adam Ortiz</v>
      </c>
      <c r="B36" s="80" t="str">
        <f>Pools!G70</f>
        <v>Arl B</v>
      </c>
      <c r="F36" s="86"/>
      <c r="G36" s="87" t="str">
        <f>$E$32</f>
        <v>Kyle Santucci</v>
      </c>
    </row>
    <row r="37" spans="1:7">
      <c r="B37" s="83"/>
      <c r="C37" s="80" t="str">
        <f t="shared" ref="C37:D37" si="18">A36</f>
        <v>Adam Ortiz</v>
      </c>
      <c r="D37" s="80" t="str">
        <f t="shared" si="18"/>
        <v>Arl B</v>
      </c>
      <c r="F37" s="86"/>
      <c r="G37" s="76" t="s">
        <v>45</v>
      </c>
    </row>
    <row r="38" spans="1:7">
      <c r="A38" s="80" t="str">
        <f>Pools!B76</f>
        <v>Blaise Boullianne</v>
      </c>
      <c r="B38" s="85" t="str">
        <f>Pools!C76</f>
        <v>Brk</v>
      </c>
      <c r="C38" s="75" t="s">
        <v>325</v>
      </c>
      <c r="D38" s="83"/>
      <c r="E38" s="84" t="str">
        <f t="shared" ref="E38:F38" si="19">C37</f>
        <v>Adam Ortiz</v>
      </c>
      <c r="F38" s="85" t="str">
        <f t="shared" si="19"/>
        <v>Arl B</v>
      </c>
      <c r="G38" s="76" t="s">
        <v>318</v>
      </c>
    </row>
    <row r="39" spans="1:7">
      <c r="A39" s="80" t="str">
        <f>Pools!B71</f>
        <v>Jon Torres</v>
      </c>
      <c r="B39" s="80" t="str">
        <f>Pools!C71</f>
        <v>RH</v>
      </c>
      <c r="D39" s="86"/>
      <c r="E39" s="75" t="s">
        <v>414</v>
      </c>
    </row>
    <row r="40" spans="1:7">
      <c r="B40" s="83"/>
      <c r="C40" s="80" t="str">
        <f t="shared" ref="C40:D40" si="20">A41</f>
        <v>Tom Leak</v>
      </c>
      <c r="D40" s="85" t="str">
        <f t="shared" si="20"/>
        <v>JJEF</v>
      </c>
    </row>
    <row r="41" spans="1:7">
      <c r="A41" s="80" t="str">
        <f>Pools!F75</f>
        <v>Tom Leak</v>
      </c>
      <c r="B41" s="85" t="str">
        <f>Pools!G75</f>
        <v>JJEF</v>
      </c>
      <c r="C41" s="75" t="s">
        <v>325</v>
      </c>
    </row>
    <row r="45" spans="1:7" s="10" customFormat="1">
      <c r="A45" s="75"/>
      <c r="B45" s="75"/>
      <c r="C45" s="75"/>
      <c r="D45" s="75"/>
      <c r="E45" s="75"/>
      <c r="F45" s="75"/>
      <c r="G45" s="76"/>
    </row>
  </sheetData>
  <pageMargins left="0.7" right="0.7" top="0.75" bottom="0.75" header="0.3" footer="0.3"/>
  <pageSetup scale="94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Pools</vt:lpstr>
      <vt:lpstr>Match-Ups</vt:lpstr>
      <vt:lpstr>Formula</vt:lpstr>
      <vt:lpstr>99</vt:lpstr>
      <vt:lpstr>106</vt:lpstr>
      <vt:lpstr>113</vt:lpstr>
      <vt:lpstr>120</vt:lpstr>
      <vt:lpstr>126</vt:lpstr>
      <vt:lpstr>132</vt:lpstr>
      <vt:lpstr>138</vt:lpstr>
      <vt:lpstr>145</vt:lpstr>
      <vt:lpstr>152</vt:lpstr>
      <vt:lpstr>160</vt:lpstr>
      <vt:lpstr>170</vt:lpstr>
      <vt:lpstr>182</vt:lpstr>
      <vt:lpstr>195</vt:lpstr>
      <vt:lpstr>220</vt:lpstr>
      <vt:lpstr>220B</vt:lpstr>
      <vt:lpstr>285</vt:lpstr>
      <vt:lpstr>'106'!Print_Area</vt:lpstr>
      <vt:lpstr>'113'!Print_Area</vt:lpstr>
      <vt:lpstr>'120'!Print_Area</vt:lpstr>
      <vt:lpstr>'126'!Print_Area</vt:lpstr>
      <vt:lpstr>'132'!Print_Area</vt:lpstr>
      <vt:lpstr>'138'!Print_Area</vt:lpstr>
      <vt:lpstr>'145'!Print_Area</vt:lpstr>
      <vt:lpstr>'152'!Print_Area</vt:lpstr>
      <vt:lpstr>'160'!Print_Area</vt:lpstr>
      <vt:lpstr>'170'!Print_Area</vt:lpstr>
      <vt:lpstr>'182'!Print_Area</vt:lpstr>
      <vt:lpstr>'195'!Print_Area</vt:lpstr>
      <vt:lpstr>'220'!Print_Area</vt:lpstr>
      <vt:lpstr>'220B'!Print_Area</vt:lpstr>
      <vt:lpstr>'285'!Print_Area</vt:lpstr>
      <vt:lpstr>'99'!Print_Area</vt:lpstr>
      <vt:lpstr>Formula!Print_Area</vt:lpstr>
      <vt:lpstr>Pools!Print_Area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</cp:lastModifiedBy>
  <cp:lastPrinted>2011-12-26T18:23:00Z</cp:lastPrinted>
  <dcterms:created xsi:type="dcterms:W3CDTF">2009-12-07T18:31:32Z</dcterms:created>
  <dcterms:modified xsi:type="dcterms:W3CDTF">2011-12-29T01:18:39Z</dcterms:modified>
</cp:coreProperties>
</file>