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875" windowHeight="7680" activeTab="0"/>
  </bookViews>
  <sheets>
    <sheet name="D1" sheetId="1" r:id="rId1"/>
    <sheet name="D2" sheetId="2" r:id="rId2"/>
    <sheet name="ByTeam" sheetId="3" r:id="rId3"/>
  </sheets>
  <definedNames>
    <definedName name="_xlnm.Print_Area" localSheetId="2">'ByTeam'!$A$1:$L$439</definedName>
    <definedName name="_xlnm.Print_Area" localSheetId="0">'D1'!$A$1:$Z$263</definedName>
    <definedName name="_xlnm.Print_Area" localSheetId="1">'D2'!$A$1:$Z$185</definedName>
    <definedName name="_xlnm.Print_Titles" localSheetId="0">'D1'!$1:$2</definedName>
    <definedName name="_xlnm.Print_Titles" localSheetId="1">'D2'!$1:$2</definedName>
  </definedNames>
  <calcPr fullCalcOnLoad="1"/>
</workbook>
</file>

<file path=xl/sharedStrings.xml><?xml version="1.0" encoding="utf-8"?>
<sst xmlns="http://schemas.openxmlformats.org/spreadsheetml/2006/main" count="1348" uniqueCount="451">
  <si>
    <t>WT</t>
  </si>
  <si>
    <t>NAME</t>
  </si>
  <si>
    <t>SCHOOL</t>
  </si>
  <si>
    <t>GRADE</t>
  </si>
  <si>
    <t>W</t>
  </si>
  <si>
    <t>L</t>
  </si>
  <si>
    <t>CORNWALL</t>
  </si>
  <si>
    <t>-</t>
  </si>
  <si>
    <t>GOSHEN</t>
  </si>
  <si>
    <t>KINGSTON</t>
  </si>
  <si>
    <t>MIDDLETOWN</t>
  </si>
  <si>
    <t>MINISINK VALLEY</t>
  </si>
  <si>
    <t>MONROE WOODBURY</t>
  </si>
  <si>
    <t>MONTICELLO</t>
  </si>
  <si>
    <t>NEW PALTZ</t>
  </si>
  <si>
    <t>NEWBURGH (NFA)</t>
  </si>
  <si>
    <t>PINE BUSH</t>
  </si>
  <si>
    <t>PORT JERVIS</t>
  </si>
  <si>
    <t>RONDOUT VALLEY</t>
  </si>
  <si>
    <t>SAUGERTIES</t>
  </si>
  <si>
    <t>VALLEY CENTRAL</t>
  </si>
  <si>
    <t>WALLKILL</t>
  </si>
  <si>
    <t>WARWICK VALLEY</t>
  </si>
  <si>
    <t>WASHINGTONVILLE</t>
  </si>
  <si>
    <t>HIGHLAND</t>
  </si>
  <si>
    <t>BURKE</t>
  </si>
  <si>
    <t>ONTEORA</t>
  </si>
  <si>
    <t>TUXEDO</t>
  </si>
  <si>
    <t>RED HOOK</t>
  </si>
  <si>
    <t>ELLENVILLE</t>
  </si>
  <si>
    <t>MILLBROOK</t>
  </si>
  <si>
    <t>SEED</t>
  </si>
  <si>
    <t>5A</t>
  </si>
  <si>
    <t>1A</t>
  </si>
  <si>
    <t>3A</t>
  </si>
  <si>
    <t>DIVISION 1</t>
  </si>
  <si>
    <t>DIVISION 2</t>
  </si>
  <si>
    <t xml:space="preserve">CHESTER </t>
  </si>
  <si>
    <t>TRI-VALLEY</t>
  </si>
  <si>
    <t>6A</t>
  </si>
  <si>
    <t>SEEDING BY TEAM</t>
  </si>
  <si>
    <t>PLACE</t>
  </si>
  <si>
    <t>POINTS</t>
  </si>
  <si>
    <t>ELDRED-FALLSBURG</t>
  </si>
  <si>
    <t>LIBERTY</t>
  </si>
  <si>
    <t>TEAM PLACING BYSEEDING:  PLACE POINTS:</t>
  </si>
  <si>
    <t>2A</t>
  </si>
  <si>
    <t>9A</t>
  </si>
  <si>
    <t>A2</t>
  </si>
  <si>
    <t>A1</t>
  </si>
  <si>
    <t>6B</t>
  </si>
  <si>
    <t>ELDRED/FALLSBURG</t>
  </si>
  <si>
    <t>1B</t>
  </si>
  <si>
    <t>7A</t>
  </si>
  <si>
    <t>4A</t>
  </si>
  <si>
    <t>TAYLOR BENSON</t>
  </si>
  <si>
    <t>ANDREW PARETE</t>
  </si>
  <si>
    <t>WIN %</t>
  </si>
  <si>
    <t>DILLON ROSS</t>
  </si>
  <si>
    <t>SEAN-PATRICK McGING</t>
  </si>
  <si>
    <t>CHESTER</t>
  </si>
  <si>
    <t>SARA MAZZELLA</t>
  </si>
  <si>
    <t>ERIC MCCORD</t>
  </si>
  <si>
    <t>HENRY DE LA CRUZ JR</t>
  </si>
  <si>
    <t>MARTIN NOWAK</t>
  </si>
  <si>
    <t>MIKE FELICANO</t>
  </si>
  <si>
    <t>ELIJAH TUCHMAN</t>
  </si>
  <si>
    <t>ZACH CHARTRAND</t>
  </si>
  <si>
    <t>JACOB KELLY</t>
  </si>
  <si>
    <t>AUSTIN INGRAHAM</t>
  </si>
  <si>
    <t>FINBAR STUART</t>
  </si>
  <si>
    <t>ANDREW JULIANO</t>
  </si>
  <si>
    <t>BRODY HARRIS</t>
  </si>
  <si>
    <t>KYLE ROGERS</t>
  </si>
  <si>
    <t>AJ FAZIO</t>
  </si>
  <si>
    <t>JOHN CANDELARIA</t>
  </si>
  <si>
    <t>BRANDON MOORE</t>
  </si>
  <si>
    <t>HENRY TYNES</t>
  </si>
  <si>
    <t>ERIC JANUSZKIEWICZ</t>
  </si>
  <si>
    <t xml:space="preserve"> </t>
  </si>
  <si>
    <t>AVERY LEIGHTON</t>
  </si>
  <si>
    <t>JONATHAN NACE</t>
  </si>
  <si>
    <t>DYLAN LYNN</t>
  </si>
  <si>
    <t xml:space="preserve">NICK PERRELLO </t>
  </si>
  <si>
    <t>JESUS CASTELLONOS</t>
  </si>
  <si>
    <t>BRANDON LACROIX</t>
  </si>
  <si>
    <t>FRANCHESCO ABDALLA</t>
  </si>
  <si>
    <t>MATT RAUCH</t>
  </si>
  <si>
    <t>JON TORRES</t>
  </si>
  <si>
    <t>DANNY KELLY</t>
  </si>
  <si>
    <t>ANDREW SULIMAN</t>
  </si>
  <si>
    <t>MIGUEL CANDELARIA</t>
  </si>
  <si>
    <t>JULIAN GONZALEZ</t>
  </si>
  <si>
    <t>BEN CUPPETT</t>
  </si>
  <si>
    <t>VICTOR CRUZ</t>
  </si>
  <si>
    <t>PHILIP DAVILA</t>
  </si>
  <si>
    <t>SEAN CRAMSIE</t>
  </si>
  <si>
    <t>AARON BARKSTROM</t>
  </si>
  <si>
    <t>CHRISTIAN SMITH</t>
  </si>
  <si>
    <t>BRENDAN LONG</t>
  </si>
  <si>
    <t>TERRENCE SANTIAGO</t>
  </si>
  <si>
    <t>LIAM HESLIN</t>
  </si>
  <si>
    <t>JARED RATNER</t>
  </si>
  <si>
    <t>CHRISTIAN CHEVALIER</t>
  </si>
  <si>
    <t>ALLENSON FLORES-RAMIREZ</t>
  </si>
  <si>
    <t>WILLILE BRUCE</t>
  </si>
  <si>
    <t>GREG MULLER</t>
  </si>
  <si>
    <t>DEVIN BUDD</t>
  </si>
  <si>
    <t>BRANDON WELLS</t>
  </si>
  <si>
    <t>LUIS GARCIA</t>
  </si>
  <si>
    <t>JOSH SANTIAGO</t>
  </si>
  <si>
    <t>PHILIP JULIANO</t>
  </si>
  <si>
    <t>CHRIS McCORD</t>
  </si>
  <si>
    <t>LEIF CHRISTENSEN</t>
  </si>
  <si>
    <t>JERRY JACKSON</t>
  </si>
  <si>
    <t>ADAM HURWITZ</t>
  </si>
  <si>
    <t>JOSEPH MORIARTY</t>
  </si>
  <si>
    <t>GREG AVERY</t>
  </si>
  <si>
    <t>KARL LINNEMAN</t>
  </si>
  <si>
    <t>GODFFREY LUCAS</t>
  </si>
  <si>
    <t xml:space="preserve">STEVEN GRAHAM </t>
  </si>
  <si>
    <t>SAL MAZZELLA</t>
  </si>
  <si>
    <t>ERIC MORSE</t>
  </si>
  <si>
    <t>MILES ANTHONY</t>
  </si>
  <si>
    <t>ANTHONY DEPAOLI</t>
  </si>
  <si>
    <t>PHILIP RIVERA</t>
  </si>
  <si>
    <t>JUSTIN MARTINEZ</t>
  </si>
  <si>
    <t>CHRISTOPHER ABDALLA</t>
  </si>
  <si>
    <t>ROBERT ANDERSEN</t>
  </si>
  <si>
    <t>DAVID LONSTEIN</t>
  </si>
  <si>
    <t>RYAN VANVALKENBURGH</t>
  </si>
  <si>
    <t>MICHAEL GLINSKI</t>
  </si>
  <si>
    <t>JOSHUA BOROZNY</t>
  </si>
  <si>
    <t>SAM CRUZ</t>
  </si>
  <si>
    <t>KEVIN PALKO</t>
  </si>
  <si>
    <t>RYAN MCDOWELL</t>
  </si>
  <si>
    <t>JOHN LONGO</t>
  </si>
  <si>
    <t>JOE SCHUPP</t>
  </si>
  <si>
    <t>TYLER ALBERT</t>
  </si>
  <si>
    <t>ETHAN LONSTEIN</t>
  </si>
  <si>
    <t>MICHAEL SANSALONE</t>
  </si>
  <si>
    <t>GERMAN CASTANO</t>
  </si>
  <si>
    <t>KYLE PACHECO</t>
  </si>
  <si>
    <t>ALESSANDRO MAUCERI</t>
  </si>
  <si>
    <t>LUKE MULLER</t>
  </si>
  <si>
    <t>STEVEN MATUS</t>
  </si>
  <si>
    <t>AUSTIN WEIGEL</t>
  </si>
  <si>
    <t>JAVIER CORTES</t>
  </si>
  <si>
    <t>CHRIS MAERLING</t>
  </si>
  <si>
    <t>TRAVIS WOLFE</t>
  </si>
  <si>
    <t>ZACH WILLIAMS</t>
  </si>
  <si>
    <t>JOHN EHRET</t>
  </si>
  <si>
    <t>DYLAN DELISI</t>
  </si>
  <si>
    <t>MANTEE WILLIAMS</t>
  </si>
  <si>
    <t>STEVEN SCHWARZ</t>
  </si>
  <si>
    <t>MIKE RAUCH</t>
  </si>
  <si>
    <t>AIDAN MATHEWS</t>
  </si>
  <si>
    <t>MARLBORO</t>
  </si>
  <si>
    <t>KYLE CONNER</t>
  </si>
  <si>
    <t>CARL PETERSON-LANGELAND</t>
  </si>
  <si>
    <t>TEDDY MAPES</t>
  </si>
  <si>
    <t>KEVIN MORGANS</t>
  </si>
  <si>
    <t>AUSTIN BECKER</t>
  </si>
  <si>
    <t>DAN DUCEY</t>
  </si>
  <si>
    <t>STEVEN SNYDER</t>
  </si>
  <si>
    <t>CRISTIAN MALDONADO</t>
  </si>
  <si>
    <t>KRIS QUINN</t>
  </si>
  <si>
    <t>JOSEPH TOBIN</t>
  </si>
  <si>
    <t>ANDY MARTINEZ</t>
  </si>
  <si>
    <t>NICK DISESSA-LEON</t>
  </si>
  <si>
    <t>AJ BUCHANAN</t>
  </si>
  <si>
    <t>MITCHELL RIGANO</t>
  </si>
  <si>
    <t>ANDREW FRIEDEL</t>
  </si>
  <si>
    <t>COLTON KELTY</t>
  </si>
  <si>
    <t>QUINN HALLIGAN</t>
  </si>
  <si>
    <t>JARED HINSON</t>
  </si>
  <si>
    <t>DARREN COON</t>
  </si>
  <si>
    <t>DUSTIN MACKENZIE</t>
  </si>
  <si>
    <t>TADEUSZ LOARCA</t>
  </si>
  <si>
    <t>LOGAN McKEON</t>
  </si>
  <si>
    <t>OMAR RUIZ</t>
  </si>
  <si>
    <t>RICKY SCOTT</t>
  </si>
  <si>
    <t>ERIC ULBRICH</t>
  </si>
  <si>
    <t>ERIC COX</t>
  </si>
  <si>
    <t>2B</t>
  </si>
  <si>
    <t>2C</t>
  </si>
  <si>
    <t>2D</t>
  </si>
  <si>
    <t>2E</t>
  </si>
  <si>
    <t>JESSE CORCORAN</t>
  </si>
  <si>
    <t>KEVIN RIVERA</t>
  </si>
  <si>
    <t>TROY GRANT</t>
  </si>
  <si>
    <t>BEN ZITZ</t>
  </si>
  <si>
    <t>EDDIE ANDERSON</t>
  </si>
  <si>
    <t>PRESTON GIBSON</t>
  </si>
  <si>
    <t>RUDY AGUILAR</t>
  </si>
  <si>
    <t>JOHN AVERY</t>
  </si>
  <si>
    <t>WILL DEPAOLO</t>
  </si>
  <si>
    <t>IWAN TRAEGER-PAYNE</t>
  </si>
  <si>
    <t>PHIL STUDNITZER</t>
  </si>
  <si>
    <t>JESSE HARRIS</t>
  </si>
  <si>
    <t>EDON LULANAJ</t>
  </si>
  <si>
    <t>ANTHONY TUFANO</t>
  </si>
  <si>
    <t>CHRISTOPHER WITTEKIND</t>
  </si>
  <si>
    <t>WILL BRAMMER</t>
  </si>
  <si>
    <t>DOM BELLIACCIO</t>
  </si>
  <si>
    <t>CARLTON LEGG</t>
  </si>
  <si>
    <t>JAROMIR SEABROOK</t>
  </si>
  <si>
    <t>MIKE HULL</t>
  </si>
  <si>
    <t>ALEX RODRIGUEZ</t>
  </si>
  <si>
    <t>TRAVIS COON</t>
  </si>
  <si>
    <t>DAVID STOKES</t>
  </si>
  <si>
    <t>UN</t>
  </si>
  <si>
    <t>S9 TOURNAMENT SEEDS - 2013</t>
  </si>
  <si>
    <t>CHRIS CUCCOLO</t>
  </si>
  <si>
    <t>VINNY VESPA</t>
  </si>
  <si>
    <t>KEVIN KELLY</t>
  </si>
  <si>
    <t>PAUL GINLEY</t>
  </si>
  <si>
    <t>ANTHONY STRAMIELLO</t>
  </si>
  <si>
    <t>OSCAR LAINEZ</t>
  </si>
  <si>
    <t>TYLER KNOX</t>
  </si>
  <si>
    <t>GAVIN MANNION</t>
  </si>
  <si>
    <t>AUSTIN BROCK</t>
  </si>
  <si>
    <t>JAVIER VASQUEZ</t>
  </si>
  <si>
    <t>CHRIS CARDONA</t>
  </si>
  <si>
    <t>TRAVIS EWANCIW</t>
  </si>
  <si>
    <t>THALIA VARGAS</t>
  </si>
  <si>
    <t>POSSIBLE ADDITIONS TO THIS WEIGHT CLASS:</t>
  </si>
  <si>
    <t>JAKE FRIEMAN</t>
  </si>
  <si>
    <t>PEDRO ROSALES</t>
  </si>
  <si>
    <t>EVAN BARCZAK</t>
  </si>
  <si>
    <t>TYLER LYNCH</t>
  </si>
  <si>
    <t>LOGAN LOSITO</t>
  </si>
  <si>
    <t>JAMIE PULVER</t>
  </si>
  <si>
    <t>ISAIAH GUTIERREZ-VERA</t>
  </si>
  <si>
    <t>ANDREW NEIDNIG</t>
  </si>
  <si>
    <t>CHRIS THORPE</t>
  </si>
  <si>
    <t>DANTE TURNER</t>
  </si>
  <si>
    <t>MYLES BENNETT</t>
  </si>
  <si>
    <t>BRIAN EVERY</t>
  </si>
  <si>
    <t>GUS FORMATO</t>
  </si>
  <si>
    <t>BRANDON TOLEDO</t>
  </si>
  <si>
    <t>JOHN STRAMIELLO</t>
  </si>
  <si>
    <t>DYLAN BOOTH</t>
  </si>
  <si>
    <t xml:space="preserve">PORT JERVIS </t>
  </si>
  <si>
    <t>JUSTIN CLAVELL</t>
  </si>
  <si>
    <t>GABE CAMPBELL</t>
  </si>
  <si>
    <t>MATT GREENLAW</t>
  </si>
  <si>
    <t>JAMIE PANUTO</t>
  </si>
  <si>
    <t>MACK PHILLIPS</t>
  </si>
  <si>
    <t>JAKE SMITH</t>
  </si>
  <si>
    <t>AARON TURNER</t>
  </si>
  <si>
    <t>RYAN VIZETHANN</t>
  </si>
  <si>
    <t>MATT CALDERON</t>
  </si>
  <si>
    <t>AUSTIN OLDFIELD</t>
  </si>
  <si>
    <t>DAVID CLARK</t>
  </si>
  <si>
    <t>ELIZABETH KOENIG</t>
  </si>
  <si>
    <t>RYAN GORMAN</t>
  </si>
  <si>
    <t>JAROD SAUSCHUCK</t>
  </si>
  <si>
    <t>ANTHONY TIERNEY</t>
  </si>
  <si>
    <t>PJ SMOOT</t>
  </si>
  <si>
    <t>DA'MANI BURNS</t>
  </si>
  <si>
    <t>NEWBURGH</t>
  </si>
  <si>
    <t>ALEX BAUM</t>
  </si>
  <si>
    <t>HUSSAIN HASAN</t>
  </si>
  <si>
    <t>LUIS ANDREAKIS</t>
  </si>
  <si>
    <t>JIMMY CLARK</t>
  </si>
  <si>
    <t>ANDREW NORTH</t>
  </si>
  <si>
    <t>NICK SEBESTA</t>
  </si>
  <si>
    <t>BIKO SKALLA</t>
  </si>
  <si>
    <t>JOE SCHAEFER</t>
  </si>
  <si>
    <t>BRANDON CARDONA</t>
  </si>
  <si>
    <t>MICHAEL LARUFFA</t>
  </si>
  <si>
    <t>VICTOR RAMOS</t>
  </si>
  <si>
    <t>MATT LOPEZ</t>
  </si>
  <si>
    <t>PAUL KATZ</t>
  </si>
  <si>
    <t>ANDREW DUCHATELLIER</t>
  </si>
  <si>
    <t>ALEX QUICK</t>
  </si>
  <si>
    <t>ALEX BHARATH</t>
  </si>
  <si>
    <t>DAMIEN PREDMORE</t>
  </si>
  <si>
    <t>MICHAEL RACCIOPPI</t>
  </si>
  <si>
    <t>JOE GINLEY</t>
  </si>
  <si>
    <t>SEAN FOSCHINI</t>
  </si>
  <si>
    <t>JUSTIN GUARNO</t>
  </si>
  <si>
    <t>JOHN LERCZAK</t>
  </si>
  <si>
    <t>TYLER RODRIGUEZ</t>
  </si>
  <si>
    <t>STEPHEN LYNCH</t>
  </si>
  <si>
    <t>COREY CUMMINGS</t>
  </si>
  <si>
    <t>KEVIN SHARP</t>
  </si>
  <si>
    <t>ANGEL MARTINEZ</t>
  </si>
  <si>
    <t>STEVEN SLEPOY</t>
  </si>
  <si>
    <t>ISAAC GOLDOWITZ</t>
  </si>
  <si>
    <t>TYLER MAYO</t>
  </si>
  <si>
    <t>DAVID AMBRA</t>
  </si>
  <si>
    <t>EMIG BENNETT</t>
  </si>
  <si>
    <t>DAMON BENNETT</t>
  </si>
  <si>
    <t>ED DOERING</t>
  </si>
  <si>
    <t>BRANDON BAKER</t>
  </si>
  <si>
    <t>ZACH DIORIO</t>
  </si>
  <si>
    <t>HUNTER GROGAN</t>
  </si>
  <si>
    <t>AJ AEBERLI</t>
  </si>
  <si>
    <t>OSMAN HASAN</t>
  </si>
  <si>
    <t>BRYAN MONGIELLO</t>
  </si>
  <si>
    <t>DAN STORER</t>
  </si>
  <si>
    <t>JAVEED GREEN</t>
  </si>
  <si>
    <t>RYAN FERRO</t>
  </si>
  <si>
    <t>CHRIS TRUGLIO</t>
  </si>
  <si>
    <t>BEN ULRICH</t>
  </si>
  <si>
    <t>BRANDON CRESPI</t>
  </si>
  <si>
    <t>ED LATOURETTE</t>
  </si>
  <si>
    <t>MASON JONES</t>
  </si>
  <si>
    <t>MARCUS BARNES</t>
  </si>
  <si>
    <t>JEROME MCKEEVER</t>
  </si>
  <si>
    <t>MARCUS HENDERSON</t>
  </si>
  <si>
    <t>BRANDON LEWIS</t>
  </si>
  <si>
    <t>NICK TRUGLIO</t>
  </si>
  <si>
    <t>THOMAS WIGHTMAN</t>
  </si>
  <si>
    <t>BRETT JOHNSON</t>
  </si>
  <si>
    <t>LANCE GOLUBINSKI</t>
  </si>
  <si>
    <t>TYLER OWEN</t>
  </si>
  <si>
    <t>HUNTER CURRERI</t>
  </si>
  <si>
    <t>MOHAMED SHIDID</t>
  </si>
  <si>
    <t>ERIK KEENAN</t>
  </si>
  <si>
    <t>DONDRE NAGASARSING</t>
  </si>
  <si>
    <t>BRIAN BUCCI</t>
  </si>
  <si>
    <t>BRETT HUGHES</t>
  </si>
  <si>
    <t>IAN MULLARKEY</t>
  </si>
  <si>
    <t>MAXIMILLIAN MARIE</t>
  </si>
  <si>
    <t>RYAN SEBESTA</t>
  </si>
  <si>
    <t>ALEC BATTLE-SAUNDERS</t>
  </si>
  <si>
    <t>MARK MILISCI</t>
  </si>
  <si>
    <t>RAY ISALES</t>
  </si>
  <si>
    <t>FRANKIE HERNANDEZ</t>
  </si>
  <si>
    <t>EVAN PSATHAS</t>
  </si>
  <si>
    <t>RYAN SAUSE</t>
  </si>
  <si>
    <t>ALEC GUEVERA</t>
  </si>
  <si>
    <t>OWEN PERRY</t>
  </si>
  <si>
    <t>CHRISTIAN MATOS</t>
  </si>
  <si>
    <t>MIKE BEDROSS</t>
  </si>
  <si>
    <t>RYAN FULLER</t>
  </si>
  <si>
    <t>JOHN DOHERTY</t>
  </si>
  <si>
    <t>MATT QUINTANA</t>
  </si>
  <si>
    <t>MIKE DECAPUA</t>
  </si>
  <si>
    <t>NATE COHEN</t>
  </si>
  <si>
    <t>CHRIS LATOURETTE</t>
  </si>
  <si>
    <t>NICK SALERNO</t>
  </si>
  <si>
    <t>CHRIS SEYMOUR</t>
  </si>
  <si>
    <t>MICHAEL KAISER</t>
  </si>
  <si>
    <t>DANIEL DECARLO</t>
  </si>
  <si>
    <t>DRAKE BARCZAK</t>
  </si>
  <si>
    <t>QUINN ZSIDO</t>
  </si>
  <si>
    <t>DANTE GIANNETTA</t>
  </si>
  <si>
    <t>TYLER BLASKO</t>
  </si>
  <si>
    <t>DWAYNE RICHARDS</t>
  </si>
  <si>
    <t>TYLER CARLYON</t>
  </si>
  <si>
    <t>JOHNNY GRANDSON</t>
  </si>
  <si>
    <t>CHRIS MARTIN</t>
  </si>
  <si>
    <t>JOHN FLORIO</t>
  </si>
  <si>
    <t>LUKE HARRISON</t>
  </si>
  <si>
    <t>CODY MITCHELL</t>
  </si>
  <si>
    <t>JAKE DEMAREST</t>
  </si>
  <si>
    <t>ROB SCHMADEL</t>
  </si>
  <si>
    <t>JUSTIN MICHEALSON</t>
  </si>
  <si>
    <t>ALEX LAWRENCE</t>
  </si>
  <si>
    <t>TRAVIS EDWARDS</t>
  </si>
  <si>
    <t>JP VANDERCLIFF</t>
  </si>
  <si>
    <t>CHRIS WESTON</t>
  </si>
  <si>
    <t>AMON GERVAIS</t>
  </si>
  <si>
    <t>TYLER ANDERSON</t>
  </si>
  <si>
    <t>RAYMOND HERNANDEZ</t>
  </si>
  <si>
    <t>MIKE HOULIHAN</t>
  </si>
  <si>
    <t>BRUCE McLEE</t>
  </si>
  <si>
    <t>ALEX MUNOZ</t>
  </si>
  <si>
    <t>TYLER MENTZ</t>
  </si>
  <si>
    <t>MIKE FEKISHAZY</t>
  </si>
  <si>
    <t>JACOB WIESSMANN</t>
  </si>
  <si>
    <t>ULYSSES OESTRICH</t>
  </si>
  <si>
    <t>FELIX ORTIZ</t>
  </si>
  <si>
    <t>AJ VOELKER</t>
  </si>
  <si>
    <t>KYLE MCGUIRE</t>
  </si>
  <si>
    <t>LUKE ZSIDO</t>
  </si>
  <si>
    <t>TANNER SEXTON</t>
  </si>
  <si>
    <t>JAKE WOOD</t>
  </si>
  <si>
    <t>TRAVIS KELLY</t>
  </si>
  <si>
    <t>NICK WENTLAND</t>
  </si>
  <si>
    <t>NATE DONAH</t>
  </si>
  <si>
    <t>TIM YURGEL</t>
  </si>
  <si>
    <t>BRYAN BEYERS</t>
  </si>
  <si>
    <t>GARRETT BETCHER</t>
  </si>
  <si>
    <t>MIKE LYNCH</t>
  </si>
  <si>
    <t>PAUL GREEN</t>
  </si>
  <si>
    <t>NICK FIORE</t>
  </si>
  <si>
    <t>CONNOR LEAVELL</t>
  </si>
  <si>
    <t>ROB CUOMO</t>
  </si>
  <si>
    <t>RANDY WILSON</t>
  </si>
  <si>
    <t>ANTHONY FREYRE</t>
  </si>
  <si>
    <t>NA</t>
  </si>
  <si>
    <t>LUKE DURLAND</t>
  </si>
  <si>
    <t>FRANCESCO PICHARDO</t>
  </si>
  <si>
    <t>MATTHEW PORTER</t>
  </si>
  <si>
    <t>DYLAN ANDERSON</t>
  </si>
  <si>
    <t>ELIOT MARZANO</t>
  </si>
  <si>
    <t>ANDREW GIESE</t>
  </si>
  <si>
    <t>PHIL KERSTING</t>
  </si>
  <si>
    <t>JEFF GONZALEZ</t>
  </si>
  <si>
    <t>JOE LAMONICA</t>
  </si>
  <si>
    <t>PETER PERSOON</t>
  </si>
  <si>
    <t>DRAVEN NIEVES</t>
  </si>
  <si>
    <t>JOSH DIAZ</t>
  </si>
  <si>
    <t xml:space="preserve">NOAH KNESEL </t>
  </si>
  <si>
    <t>DEON EDMOND</t>
  </si>
  <si>
    <t>NICK McSHEA</t>
  </si>
  <si>
    <t>MICHAEL BYRNE</t>
  </si>
  <si>
    <t>JAMES BETHEL</t>
  </si>
  <si>
    <t>CHRIS GIORDANO</t>
  </si>
  <si>
    <t>KRAJL HAXHAJ</t>
  </si>
  <si>
    <t>JUAN VELAZQUEZ</t>
  </si>
  <si>
    <t>STEVEN FOX</t>
  </si>
  <si>
    <t>EVAN LONGINOTT</t>
  </si>
  <si>
    <t>TOM BRAUNIUS</t>
  </si>
  <si>
    <t>KEYON MILNER</t>
  </si>
  <si>
    <t>JOE HUMPHREY</t>
  </si>
  <si>
    <t>TAJEA JOHNSON</t>
  </si>
  <si>
    <t>RICH JONES</t>
  </si>
  <si>
    <t>JOE SANTIANNA</t>
  </si>
  <si>
    <t>JOBANY CALDERON</t>
  </si>
  <si>
    <t>JOSH BONNEAU</t>
  </si>
  <si>
    <t>ALEX ORTIZ</t>
  </si>
  <si>
    <t>ROB KELLY</t>
  </si>
  <si>
    <t>SAM WEINGER</t>
  </si>
  <si>
    <t>TYLER VERVALIN</t>
  </si>
  <si>
    <t>BRANDON MASCARO</t>
  </si>
  <si>
    <t>QUINTELL WILLIAMS</t>
  </si>
  <si>
    <t>JANSEN COSTELLO</t>
  </si>
  <si>
    <t>CHARLES AREGBSOLA</t>
  </si>
  <si>
    <t>ZACH KEUERLEBER</t>
  </si>
  <si>
    <t>FRANK SMITH</t>
  </si>
  <si>
    <t>JOE BOCK</t>
  </si>
  <si>
    <t>MALACHI HOPKINS</t>
  </si>
  <si>
    <t>MATTHEW MACAGNE</t>
  </si>
  <si>
    <t>MATTHEW DERONDA</t>
  </si>
  <si>
    <t>TERRENCE CHEEKS</t>
  </si>
  <si>
    <t>TIM WADE</t>
  </si>
  <si>
    <t>CHRIS GAGE</t>
  </si>
  <si>
    <t>TERREL LAWRENCE</t>
  </si>
  <si>
    <t>ROMELLIO HILL</t>
  </si>
  <si>
    <t>ISAAC SERRANO</t>
  </si>
  <si>
    <t>JOSHUA OBERMEYER</t>
  </si>
  <si>
    <t>KEVIN SANTOS</t>
  </si>
  <si>
    <t>JAKE MULLER</t>
  </si>
  <si>
    <t>JONATHAN ZAMBRANO</t>
  </si>
  <si>
    <t>ANDRE DAVIDSON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</si>
</sst>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</numFmts>
  <fonts count="53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24"/>
      <name val="Arial"/>
      <family val="2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5" borderId="13" xfId="0" applyFont="1" applyFill="1" applyBorder="1" applyAlignment="1" applyProtection="1" quotePrefix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164" fontId="7" fillId="38" borderId="12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1" fillId="39" borderId="12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 applyProtection="1">
      <alignment/>
      <protection locked="0"/>
    </xf>
    <xf numFmtId="164" fontId="7" fillId="39" borderId="12" xfId="0" applyNumberFormat="1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>
      <alignment/>
    </xf>
    <xf numFmtId="0" fontId="9" fillId="38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1" fillId="35" borderId="13" xfId="0" applyFont="1" applyFill="1" applyBorder="1" applyAlignment="1" applyProtection="1" quotePrefix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6" fillId="39" borderId="10" xfId="0" applyFont="1" applyFill="1" applyBorder="1" applyAlignment="1" applyProtection="1">
      <alignment horizontal="center"/>
      <protection locked="0"/>
    </xf>
    <xf numFmtId="0" fontId="11" fillId="39" borderId="13" xfId="0" applyFont="1" applyFill="1" applyBorder="1" applyAlignment="1" applyProtection="1" quotePrefix="1">
      <alignment horizontal="center"/>
      <protection locked="0"/>
    </xf>
    <xf numFmtId="0" fontId="6" fillId="39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8" borderId="0" xfId="0" applyFont="1" applyFill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 applyProtection="1">
      <alignment horizontal="center"/>
      <protection locked="0"/>
    </xf>
    <xf numFmtId="0" fontId="7" fillId="39" borderId="15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/>
    </xf>
    <xf numFmtId="0" fontId="4" fillId="34" borderId="15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9" borderId="12" xfId="0" applyFont="1" applyFill="1" applyBorder="1" applyAlignment="1" applyProtection="1">
      <alignment horizontal="left"/>
      <protection locked="0"/>
    </xf>
    <xf numFmtId="0" fontId="7" fillId="39" borderId="12" xfId="0" applyFont="1" applyFill="1" applyBorder="1" applyAlignment="1" applyProtection="1">
      <alignment horizontal="center"/>
      <protection locked="0"/>
    </xf>
    <xf numFmtId="0" fontId="7" fillId="39" borderId="14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>
      <alignment/>
    </xf>
    <xf numFmtId="0" fontId="12" fillId="34" borderId="15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 quotePrefix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1" fillId="40" borderId="17" xfId="0" applyFont="1" applyFill="1" applyBorder="1" applyAlignment="1" applyProtection="1">
      <alignment horizontal="center"/>
      <protection locked="0"/>
    </xf>
    <xf numFmtId="0" fontId="1" fillId="40" borderId="13" xfId="0" applyFont="1" applyFill="1" applyBorder="1" applyAlignment="1" applyProtection="1">
      <alignment horizontal="center"/>
      <protection locked="0"/>
    </xf>
    <xf numFmtId="0" fontId="1" fillId="40" borderId="18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50" fillId="41" borderId="12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 horizontal="center"/>
      <protection locked="0"/>
    </xf>
    <xf numFmtId="0" fontId="0" fillId="38" borderId="10" xfId="0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 quotePrefix="1">
      <alignment horizontal="center"/>
      <protection locked="0"/>
    </xf>
    <xf numFmtId="0" fontId="0" fillId="38" borderId="11" xfId="0" applyFill="1" applyBorder="1" applyAlignment="1" applyProtection="1">
      <alignment horizontal="center"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 horizontal="center"/>
      <protection locked="0"/>
    </xf>
    <xf numFmtId="0" fontId="13" fillId="33" borderId="15" xfId="0" applyFont="1" applyFill="1" applyBorder="1" applyAlignment="1" applyProtection="1">
      <alignment horizontal="center"/>
      <protection locked="0"/>
    </xf>
    <xf numFmtId="0" fontId="1" fillId="42" borderId="18" xfId="0" applyFont="1" applyFill="1" applyBorder="1" applyAlignment="1" applyProtection="1">
      <alignment horizontal="center"/>
      <protection locked="0"/>
    </xf>
    <xf numFmtId="0" fontId="0" fillId="42" borderId="17" xfId="0" applyFill="1" applyBorder="1" applyAlignment="1" applyProtection="1">
      <alignment horizontal="center"/>
      <protection locked="0"/>
    </xf>
    <xf numFmtId="16" fontId="0" fillId="42" borderId="18" xfId="0" applyNumberFormat="1" applyFill="1" applyBorder="1" applyAlignment="1" applyProtection="1">
      <alignment horizontal="center"/>
      <protection locked="0"/>
    </xf>
    <xf numFmtId="0" fontId="0" fillId="42" borderId="18" xfId="0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 quotePrefix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42" borderId="17" xfId="0" applyFont="1" applyFill="1" applyBorder="1" applyAlignment="1" applyProtection="1">
      <alignment horizontal="center"/>
      <protection locked="0"/>
    </xf>
    <xf numFmtId="0" fontId="0" fillId="42" borderId="18" xfId="0" applyFont="1" applyFill="1" applyBorder="1" applyAlignment="1" applyProtection="1">
      <alignment horizontal="center"/>
      <protection locked="0"/>
    </xf>
    <xf numFmtId="164" fontId="14" fillId="33" borderId="12" xfId="0" applyNumberFormat="1" applyFont="1" applyFill="1" applyBorder="1" applyAlignment="1" applyProtection="1">
      <alignment horizontal="center"/>
      <protection locked="0"/>
    </xf>
    <xf numFmtId="0" fontId="1" fillId="38" borderId="12" xfId="0" applyFont="1" applyFill="1" applyBorder="1" applyAlignment="1" applyProtection="1">
      <alignment horizontal="center"/>
      <protection locked="0"/>
    </xf>
    <xf numFmtId="0" fontId="4" fillId="38" borderId="0" xfId="0" applyFont="1" applyFill="1" applyAlignment="1">
      <alignment horizontal="center"/>
    </xf>
    <xf numFmtId="0" fontId="0" fillId="39" borderId="10" xfId="0" applyFont="1" applyFill="1" applyBorder="1" applyAlignment="1" applyProtection="1">
      <alignment horizontal="center"/>
      <protection locked="0"/>
    </xf>
    <xf numFmtId="0" fontId="0" fillId="39" borderId="13" xfId="0" applyFont="1" applyFill="1" applyBorder="1" applyAlignment="1" applyProtection="1" quotePrefix="1">
      <alignment horizontal="center"/>
      <protection locked="0"/>
    </xf>
    <xf numFmtId="0" fontId="0" fillId="39" borderId="11" xfId="0" applyFont="1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 horizontal="center"/>
      <protection locked="0"/>
    </xf>
    <xf numFmtId="0" fontId="0" fillId="39" borderId="13" xfId="0" applyFill="1" applyBorder="1" applyAlignment="1" applyProtection="1" quotePrefix="1">
      <alignment horizontal="center"/>
      <protection locked="0"/>
    </xf>
    <xf numFmtId="0" fontId="0" fillId="39" borderId="11" xfId="0" applyFill="1" applyBorder="1" applyAlignment="1" applyProtection="1">
      <alignment horizontal="center"/>
      <protection locked="0"/>
    </xf>
    <xf numFmtId="0" fontId="0" fillId="39" borderId="17" xfId="0" applyFill="1" applyBorder="1" applyAlignment="1" applyProtection="1">
      <alignment horizontal="center"/>
      <protection locked="0"/>
    </xf>
    <xf numFmtId="0" fontId="0" fillId="39" borderId="18" xfId="0" applyFill="1" applyBorder="1" applyAlignment="1" applyProtection="1">
      <alignment horizontal="center"/>
      <protection locked="0"/>
    </xf>
    <xf numFmtId="0" fontId="1" fillId="39" borderId="18" xfId="0" applyFont="1" applyFill="1" applyBorder="1" applyAlignment="1" applyProtection="1">
      <alignment horizontal="center"/>
      <protection locked="0"/>
    </xf>
    <xf numFmtId="0" fontId="0" fillId="39" borderId="19" xfId="0" applyFill="1" applyBorder="1" applyAlignment="1" applyProtection="1">
      <alignment horizontal="center"/>
      <protection locked="0"/>
    </xf>
    <xf numFmtId="0" fontId="50" fillId="39" borderId="12" xfId="0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 applyProtection="1">
      <alignment/>
      <protection locked="0"/>
    </xf>
    <xf numFmtId="0" fontId="51" fillId="38" borderId="15" xfId="0" applyFont="1" applyFill="1" applyBorder="1" applyAlignment="1" applyProtection="1">
      <alignment horizontal="center"/>
      <protection locked="0"/>
    </xf>
    <xf numFmtId="0" fontId="50" fillId="39" borderId="0" xfId="0" applyFont="1" applyFill="1" applyAlignment="1">
      <alignment horizontal="center"/>
    </xf>
    <xf numFmtId="0" fontId="50" fillId="39" borderId="12" xfId="0" applyFont="1" applyFill="1" applyBorder="1" applyAlignment="1">
      <alignment horizontal="center"/>
    </xf>
    <xf numFmtId="0" fontId="0" fillId="40" borderId="17" xfId="0" applyFill="1" applyBorder="1" applyAlignment="1" applyProtection="1">
      <alignment horizontal="center"/>
      <protection locked="0"/>
    </xf>
    <xf numFmtId="0" fontId="0" fillId="40" borderId="18" xfId="0" applyFill="1" applyBorder="1" applyAlignment="1" applyProtection="1">
      <alignment horizontal="center"/>
      <protection locked="0"/>
    </xf>
    <xf numFmtId="0" fontId="1" fillId="43" borderId="12" xfId="0" applyFont="1" applyFill="1" applyBorder="1" applyAlignment="1" applyProtection="1">
      <alignment horizontal="center"/>
      <protection locked="0"/>
    </xf>
    <xf numFmtId="164" fontId="7" fillId="33" borderId="12" xfId="0" applyNumberFormat="1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3" fillId="40" borderId="18" xfId="0" applyFont="1" applyFill="1" applyBorder="1" applyAlignment="1" applyProtection="1">
      <alignment horizontal="center"/>
      <protection locked="0"/>
    </xf>
    <xf numFmtId="0" fontId="14" fillId="43" borderId="12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7" fillId="44" borderId="20" xfId="0" applyFont="1" applyFill="1" applyBorder="1" applyAlignment="1">
      <alignment/>
    </xf>
    <xf numFmtId="0" fontId="5" fillId="44" borderId="21" xfId="0" applyFont="1" applyFill="1" applyBorder="1" applyAlignment="1">
      <alignment/>
    </xf>
    <xf numFmtId="0" fontId="6" fillId="35" borderId="13" xfId="0" applyFont="1" applyFill="1" applyBorder="1" applyAlignment="1" applyProtection="1" quotePrefix="1">
      <alignment horizontal="center"/>
      <protection locked="0"/>
    </xf>
    <xf numFmtId="0" fontId="13" fillId="33" borderId="12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 quotePrefix="1">
      <alignment horizontal="center"/>
      <protection locked="0"/>
    </xf>
    <xf numFmtId="0" fontId="4" fillId="37" borderId="12" xfId="0" applyFont="1" applyFill="1" applyBorder="1" applyAlignment="1" applyProtection="1" quotePrefix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ont="1" applyFill="1" applyAlignment="1" applyProtection="1" quotePrefix="1">
      <alignment horizontal="center"/>
      <protection locked="0"/>
    </xf>
    <xf numFmtId="0" fontId="6" fillId="35" borderId="0" xfId="0" applyFont="1" applyFill="1" applyAlignment="1" applyProtection="1" quotePrefix="1">
      <alignment horizontal="center"/>
      <protection locked="0"/>
    </xf>
    <xf numFmtId="0" fontId="11" fillId="35" borderId="0" xfId="0" applyFont="1" applyFill="1" applyAlignment="1" applyProtection="1" quotePrefix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1" fillId="40" borderId="10" xfId="0" applyFont="1" applyFill="1" applyBorder="1" applyAlignment="1" applyProtection="1">
      <alignment horizontal="center"/>
      <protection locked="0"/>
    </xf>
    <xf numFmtId="0" fontId="1" fillId="40" borderId="19" xfId="0" applyFont="1" applyFill="1" applyBorder="1" applyAlignment="1" applyProtection="1">
      <alignment horizontal="center"/>
      <protection locked="0"/>
    </xf>
    <xf numFmtId="0" fontId="1" fillId="43" borderId="11" xfId="0" applyFont="1" applyFill="1" applyBorder="1" applyAlignment="1" applyProtection="1">
      <alignment horizontal="center"/>
      <protection locked="0"/>
    </xf>
    <xf numFmtId="0" fontId="4" fillId="39" borderId="0" xfId="0" applyFont="1" applyFill="1" applyAlignment="1">
      <alignment horizontal="center"/>
    </xf>
    <xf numFmtId="0" fontId="13" fillId="39" borderId="15" xfId="0" applyFont="1" applyFill="1" applyBorder="1" applyAlignment="1" applyProtection="1">
      <alignment horizontal="center"/>
      <protection locked="0"/>
    </xf>
    <xf numFmtId="0" fontId="5" fillId="39" borderId="22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center"/>
      <protection locked="0"/>
    </xf>
    <xf numFmtId="0" fontId="6" fillId="39" borderId="13" xfId="0" applyFont="1" applyFill="1" applyBorder="1" applyAlignment="1" applyProtection="1">
      <alignment horizontal="center"/>
      <protection locked="0"/>
    </xf>
    <xf numFmtId="0" fontId="1" fillId="39" borderId="17" xfId="0" applyFont="1" applyFill="1" applyBorder="1" applyAlignment="1" applyProtection="1">
      <alignment horizontal="center"/>
      <protection locked="0"/>
    </xf>
    <xf numFmtId="0" fontId="1" fillId="39" borderId="13" xfId="0" applyFont="1" applyFill="1" applyBorder="1" applyAlignment="1" applyProtection="1">
      <alignment horizontal="center"/>
      <protection locked="0"/>
    </xf>
    <xf numFmtId="0" fontId="1" fillId="39" borderId="11" xfId="0" applyFont="1" applyFill="1" applyBorder="1" applyAlignment="1" applyProtection="1">
      <alignment horizontal="center"/>
      <protection locked="0"/>
    </xf>
    <xf numFmtId="0" fontId="14" fillId="39" borderId="11" xfId="0" applyFont="1" applyFill="1" applyBorder="1" applyAlignment="1" applyProtection="1">
      <alignment horizontal="center"/>
      <protection locked="0"/>
    </xf>
    <xf numFmtId="0" fontId="0" fillId="39" borderId="0" xfId="0" applyFill="1" applyAlignment="1">
      <alignment/>
    </xf>
    <xf numFmtId="0" fontId="6" fillId="39" borderId="0" xfId="0" applyFont="1" applyFill="1" applyAlignment="1" applyProtection="1">
      <alignment horizontal="center"/>
      <protection locked="0"/>
    </xf>
    <xf numFmtId="0" fontId="0" fillId="39" borderId="0" xfId="0" applyFont="1" applyFill="1" applyAlignment="1" applyProtection="1" quotePrefix="1">
      <alignment horizontal="center"/>
      <protection locked="0"/>
    </xf>
    <xf numFmtId="0" fontId="0" fillId="45" borderId="0" xfId="0" applyFont="1" applyFill="1" applyAlignment="1">
      <alignment/>
    </xf>
    <xf numFmtId="0" fontId="52" fillId="39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4"/>
  <sheetViews>
    <sheetView tabSelected="1" workbookViewId="0" topLeftCell="A1">
      <selection activeCell="A1" sqref="A1"/>
    </sheetView>
  </sheetViews>
  <sheetFormatPr defaultColWidth="8.88671875" defaultRowHeight="15"/>
  <cols>
    <col min="1" max="1" width="4.88671875" style="43" bestFit="1" customWidth="1"/>
    <col min="2" max="2" width="6.21484375" style="43" bestFit="1" customWidth="1"/>
    <col min="3" max="3" width="24.6640625" style="43" bestFit="1" customWidth="1"/>
    <col min="4" max="4" width="19.77734375" style="43" bestFit="1" customWidth="1"/>
    <col min="5" max="5" width="7.5546875" style="43" bestFit="1" customWidth="1"/>
    <col min="6" max="6" width="3.10546875" style="43" bestFit="1" customWidth="1"/>
    <col min="7" max="7" width="1.5625" style="43" customWidth="1"/>
    <col min="8" max="8" width="3.10546875" style="43" bestFit="1" customWidth="1"/>
    <col min="9" max="25" width="3.10546875" style="43" hidden="1" customWidth="1"/>
    <col min="26" max="26" width="8.10546875" style="45" bestFit="1" customWidth="1"/>
    <col min="27" max="16384" width="8.88671875" style="43" customWidth="1"/>
  </cols>
  <sheetData>
    <row r="1" spans="1:26" ht="31.5" customHeight="1">
      <c r="A1" s="26" t="s">
        <v>212</v>
      </c>
      <c r="Z1" s="25" t="s">
        <v>35</v>
      </c>
    </row>
    <row r="2" spans="1:26" ht="15.75">
      <c r="A2" s="1" t="s">
        <v>0</v>
      </c>
      <c r="B2" s="44" t="s">
        <v>31</v>
      </c>
      <c r="C2" s="3" t="s">
        <v>1</v>
      </c>
      <c r="D2" s="3" t="s">
        <v>2</v>
      </c>
      <c r="E2" s="4" t="s">
        <v>3</v>
      </c>
      <c r="F2" s="4" t="s">
        <v>4</v>
      </c>
      <c r="G2" s="4"/>
      <c r="H2" s="4" t="s">
        <v>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" t="s">
        <v>57</v>
      </c>
    </row>
    <row r="3" spans="1:26" ht="15.75">
      <c r="A3" s="10">
        <v>99</v>
      </c>
      <c r="B3" s="11">
        <v>1</v>
      </c>
      <c r="C3" s="8" t="s">
        <v>213</v>
      </c>
      <c r="D3" s="8" t="s">
        <v>16</v>
      </c>
      <c r="E3" s="46">
        <v>11</v>
      </c>
      <c r="F3" s="5">
        <v>33</v>
      </c>
      <c r="G3" s="62"/>
      <c r="H3" s="6">
        <v>3</v>
      </c>
      <c r="I3" s="64"/>
      <c r="J3" s="65" t="s">
        <v>7</v>
      </c>
      <c r="K3" s="66"/>
      <c r="L3" s="67"/>
      <c r="M3" s="68"/>
      <c r="N3" s="67"/>
      <c r="O3" s="68"/>
      <c r="P3" s="67"/>
      <c r="Q3" s="68"/>
      <c r="R3" s="67"/>
      <c r="S3" s="68"/>
      <c r="T3" s="109">
        <v>5</v>
      </c>
      <c r="U3" s="110"/>
      <c r="V3" s="64"/>
      <c r="W3" s="71">
        <v>99</v>
      </c>
      <c r="X3" s="72"/>
      <c r="Y3" s="111">
        <v>10</v>
      </c>
      <c r="Z3" s="112">
        <f aca="true" t="shared" si="0" ref="Z3:Z15">IF(F3/(F3+H3)&lt;0.5,F3/(F3+H3)*-1,F3/(F3+H3))</f>
        <v>0.9166666666666666</v>
      </c>
    </row>
    <row r="4" spans="1:26" ht="15.75">
      <c r="A4" s="10">
        <v>99</v>
      </c>
      <c r="B4" s="11">
        <v>2</v>
      </c>
      <c r="C4" s="8" t="s">
        <v>214</v>
      </c>
      <c r="D4" s="8" t="s">
        <v>12</v>
      </c>
      <c r="E4" s="46">
        <v>10</v>
      </c>
      <c r="F4" s="5">
        <v>34</v>
      </c>
      <c r="G4" s="62"/>
      <c r="H4" s="6">
        <v>4</v>
      </c>
      <c r="I4" s="64"/>
      <c r="J4" s="65" t="s">
        <v>7</v>
      </c>
      <c r="K4" s="66"/>
      <c r="L4" s="67"/>
      <c r="M4" s="68"/>
      <c r="N4" s="67"/>
      <c r="O4" s="68"/>
      <c r="P4" s="67"/>
      <c r="Q4" s="68"/>
      <c r="R4" s="67">
        <v>3</v>
      </c>
      <c r="S4" s="68"/>
      <c r="T4" s="109">
        <v>2</v>
      </c>
      <c r="U4" s="110"/>
      <c r="V4" s="64"/>
      <c r="W4" s="71">
        <v>99</v>
      </c>
      <c r="X4" s="72"/>
      <c r="Y4" s="111">
        <v>1</v>
      </c>
      <c r="Z4" s="112">
        <f t="shared" si="0"/>
        <v>0.8947368421052632</v>
      </c>
    </row>
    <row r="5" spans="1:26" ht="15.75">
      <c r="A5" s="10">
        <v>99</v>
      </c>
      <c r="B5" s="11">
        <v>3</v>
      </c>
      <c r="C5" s="8" t="s">
        <v>215</v>
      </c>
      <c r="D5" s="8" t="s">
        <v>12</v>
      </c>
      <c r="E5" s="46">
        <v>9</v>
      </c>
      <c r="F5" s="5">
        <v>14</v>
      </c>
      <c r="G5" s="62"/>
      <c r="H5" s="6">
        <v>9</v>
      </c>
      <c r="I5" s="64"/>
      <c r="J5" s="65" t="s">
        <v>7</v>
      </c>
      <c r="K5" s="66"/>
      <c r="L5" s="67"/>
      <c r="M5" s="68"/>
      <c r="N5" s="67"/>
      <c r="O5" s="68"/>
      <c r="P5" s="67"/>
      <c r="Q5" s="68"/>
      <c r="R5" s="67"/>
      <c r="S5" s="68"/>
      <c r="T5" s="109"/>
      <c r="U5" s="110"/>
      <c r="V5" s="64"/>
      <c r="W5" s="71">
        <v>99</v>
      </c>
      <c r="X5" s="72"/>
      <c r="Y5" s="111"/>
      <c r="Z5" s="112">
        <f t="shared" si="0"/>
        <v>0.6086956521739131</v>
      </c>
    </row>
    <row r="6" spans="1:26" ht="15.75">
      <c r="A6" s="10">
        <v>99</v>
      </c>
      <c r="B6" s="11">
        <v>4</v>
      </c>
      <c r="C6" s="8" t="s">
        <v>216</v>
      </c>
      <c r="D6" s="8" t="s">
        <v>22</v>
      </c>
      <c r="E6" s="46">
        <v>9</v>
      </c>
      <c r="F6" s="5">
        <v>19</v>
      </c>
      <c r="G6" s="113"/>
      <c r="H6" s="6">
        <v>13</v>
      </c>
      <c r="I6" s="64"/>
      <c r="J6" s="65" t="s">
        <v>7</v>
      </c>
      <c r="K6" s="66"/>
      <c r="L6" s="67"/>
      <c r="M6" s="68"/>
      <c r="N6" s="67"/>
      <c r="O6" s="68"/>
      <c r="P6" s="67"/>
      <c r="Q6" s="68"/>
      <c r="R6" s="67"/>
      <c r="S6" s="68"/>
      <c r="T6" s="109"/>
      <c r="U6" s="110"/>
      <c r="V6" s="64"/>
      <c r="W6" s="71">
        <v>99</v>
      </c>
      <c r="X6" s="72"/>
      <c r="Y6" s="111"/>
      <c r="Z6" s="112">
        <f t="shared" si="0"/>
        <v>0.59375</v>
      </c>
    </row>
    <row r="7" spans="1:26" ht="15.75">
      <c r="A7" s="10">
        <v>99</v>
      </c>
      <c r="B7" s="11">
        <v>5</v>
      </c>
      <c r="C7" s="8" t="s">
        <v>217</v>
      </c>
      <c r="D7" s="8" t="s">
        <v>16</v>
      </c>
      <c r="E7" s="46">
        <v>9</v>
      </c>
      <c r="F7" s="5">
        <v>6</v>
      </c>
      <c r="G7" s="62"/>
      <c r="H7" s="6">
        <v>5</v>
      </c>
      <c r="I7" s="64"/>
      <c r="J7" s="65" t="s">
        <v>7</v>
      </c>
      <c r="K7" s="66"/>
      <c r="L7" s="67"/>
      <c r="M7" s="68"/>
      <c r="N7" s="67"/>
      <c r="O7" s="68"/>
      <c r="P7" s="67"/>
      <c r="Q7" s="68"/>
      <c r="R7" s="67"/>
      <c r="S7" s="68"/>
      <c r="T7" s="109"/>
      <c r="U7" s="110"/>
      <c r="V7" s="64"/>
      <c r="W7" s="71"/>
      <c r="X7" s="72"/>
      <c r="Y7" s="111"/>
      <c r="Z7" s="112">
        <f t="shared" si="0"/>
        <v>0.5454545454545454</v>
      </c>
    </row>
    <row r="8" spans="1:26" ht="15.75">
      <c r="A8" s="10">
        <v>99</v>
      </c>
      <c r="B8" s="11">
        <v>6</v>
      </c>
      <c r="C8" s="8" t="s">
        <v>218</v>
      </c>
      <c r="D8" s="8" t="s">
        <v>10</v>
      </c>
      <c r="E8" s="46">
        <v>9</v>
      </c>
      <c r="F8" s="5">
        <v>13</v>
      </c>
      <c r="G8" s="62"/>
      <c r="H8" s="6">
        <v>16</v>
      </c>
      <c r="I8" s="64"/>
      <c r="J8" s="65" t="s">
        <v>7</v>
      </c>
      <c r="K8" s="66"/>
      <c r="L8" s="67"/>
      <c r="M8" s="68"/>
      <c r="N8" s="67"/>
      <c r="O8" s="68"/>
      <c r="P8" s="67"/>
      <c r="Q8" s="68"/>
      <c r="R8" s="67"/>
      <c r="S8" s="68"/>
      <c r="T8" s="109"/>
      <c r="U8" s="110"/>
      <c r="V8" s="64"/>
      <c r="W8" s="71"/>
      <c r="X8" s="72"/>
      <c r="Y8" s="111"/>
      <c r="Z8" s="112">
        <f t="shared" si="0"/>
        <v>-0.4482758620689655</v>
      </c>
    </row>
    <row r="9" spans="1:26" ht="15.75">
      <c r="A9" s="10">
        <v>99</v>
      </c>
      <c r="B9" s="11">
        <v>7</v>
      </c>
      <c r="C9" s="8" t="s">
        <v>219</v>
      </c>
      <c r="D9" s="8" t="s">
        <v>23</v>
      </c>
      <c r="E9" s="46">
        <v>9</v>
      </c>
      <c r="F9" s="5">
        <v>20</v>
      </c>
      <c r="G9" s="113"/>
      <c r="H9" s="6">
        <v>13</v>
      </c>
      <c r="I9" s="64"/>
      <c r="J9" s="65" t="s">
        <v>7</v>
      </c>
      <c r="K9" s="66"/>
      <c r="L9" s="67"/>
      <c r="M9" s="68"/>
      <c r="N9" s="67"/>
      <c r="O9" s="68"/>
      <c r="P9" s="67"/>
      <c r="Q9" s="68"/>
      <c r="R9" s="67"/>
      <c r="S9" s="68"/>
      <c r="T9" s="109"/>
      <c r="U9" s="110"/>
      <c r="V9" s="64"/>
      <c r="W9" s="71"/>
      <c r="X9" s="72"/>
      <c r="Y9" s="111"/>
      <c r="Z9" s="112">
        <f t="shared" si="0"/>
        <v>0.6060606060606061</v>
      </c>
    </row>
    <row r="10" spans="1:26" ht="15.75">
      <c r="A10" s="10">
        <v>99</v>
      </c>
      <c r="B10" s="11">
        <v>8</v>
      </c>
      <c r="C10" s="8" t="s">
        <v>220</v>
      </c>
      <c r="D10" s="8" t="s">
        <v>6</v>
      </c>
      <c r="E10" s="46">
        <v>7</v>
      </c>
      <c r="F10" s="5">
        <v>20</v>
      </c>
      <c r="G10" s="62"/>
      <c r="H10" s="6">
        <v>9</v>
      </c>
      <c r="I10" s="64"/>
      <c r="J10" s="65" t="s">
        <v>7</v>
      </c>
      <c r="K10" s="66"/>
      <c r="L10" s="67"/>
      <c r="M10" s="68"/>
      <c r="N10" s="67"/>
      <c r="O10" s="68"/>
      <c r="P10" s="67"/>
      <c r="Q10" s="68"/>
      <c r="R10" s="67"/>
      <c r="S10" s="68"/>
      <c r="T10" s="109"/>
      <c r="U10" s="110"/>
      <c r="V10" s="64"/>
      <c r="W10" s="71"/>
      <c r="X10" s="72"/>
      <c r="Y10" s="111"/>
      <c r="Z10" s="112">
        <f t="shared" si="0"/>
        <v>0.6896551724137931</v>
      </c>
    </row>
    <row r="11" spans="1:26" ht="15.75">
      <c r="A11" s="10">
        <v>99</v>
      </c>
      <c r="B11" s="11">
        <v>9</v>
      </c>
      <c r="C11" s="8" t="s">
        <v>221</v>
      </c>
      <c r="D11" s="8" t="s">
        <v>8</v>
      </c>
      <c r="E11" s="46">
        <v>9</v>
      </c>
      <c r="F11" s="5">
        <v>15</v>
      </c>
      <c r="G11" s="62"/>
      <c r="H11" s="6">
        <v>8</v>
      </c>
      <c r="I11" s="64"/>
      <c r="J11" s="65" t="s">
        <v>7</v>
      </c>
      <c r="K11" s="66"/>
      <c r="L11" s="67"/>
      <c r="M11" s="68"/>
      <c r="N11" s="67"/>
      <c r="O11" s="68"/>
      <c r="P11" s="67"/>
      <c r="Q11" s="68"/>
      <c r="R11" s="67"/>
      <c r="S11" s="68"/>
      <c r="T11" s="109"/>
      <c r="U11" s="110"/>
      <c r="V11" s="64"/>
      <c r="W11" s="71"/>
      <c r="X11" s="72"/>
      <c r="Y11" s="111"/>
      <c r="Z11" s="112">
        <f t="shared" si="0"/>
        <v>0.6521739130434783</v>
      </c>
    </row>
    <row r="12" spans="1:26" ht="15.75">
      <c r="A12" s="10">
        <v>99</v>
      </c>
      <c r="B12" s="11">
        <v>10</v>
      </c>
      <c r="C12" s="8" t="s">
        <v>222</v>
      </c>
      <c r="D12" s="8" t="s">
        <v>13</v>
      </c>
      <c r="E12" s="46">
        <v>9</v>
      </c>
      <c r="F12" s="5">
        <v>13</v>
      </c>
      <c r="G12" s="62"/>
      <c r="H12" s="6">
        <v>9</v>
      </c>
      <c r="I12" s="64"/>
      <c r="J12" s="65" t="s">
        <v>7</v>
      </c>
      <c r="K12" s="66"/>
      <c r="L12" s="67"/>
      <c r="M12" s="68"/>
      <c r="N12" s="67"/>
      <c r="O12" s="68"/>
      <c r="P12" s="67"/>
      <c r="Q12" s="68"/>
      <c r="R12" s="67"/>
      <c r="S12" s="68"/>
      <c r="T12" s="109"/>
      <c r="U12" s="110"/>
      <c r="V12" s="64"/>
      <c r="W12" s="71"/>
      <c r="X12" s="72"/>
      <c r="Y12" s="111"/>
      <c r="Z12" s="112">
        <f t="shared" si="0"/>
        <v>0.5909090909090909</v>
      </c>
    </row>
    <row r="13" spans="1:26" ht="15.75">
      <c r="A13" s="10">
        <v>99</v>
      </c>
      <c r="B13" s="35">
        <v>11</v>
      </c>
      <c r="C13" s="8" t="s">
        <v>223</v>
      </c>
      <c r="D13" s="8" t="s">
        <v>8</v>
      </c>
      <c r="E13" s="46">
        <v>9</v>
      </c>
      <c r="F13" s="5">
        <v>5</v>
      </c>
      <c r="G13" s="62"/>
      <c r="H13" s="6">
        <v>9</v>
      </c>
      <c r="I13" s="64"/>
      <c r="J13" s="65" t="s">
        <v>7</v>
      </c>
      <c r="K13" s="66"/>
      <c r="L13" s="67"/>
      <c r="M13" s="68"/>
      <c r="N13" s="67"/>
      <c r="O13" s="68"/>
      <c r="P13" s="67"/>
      <c r="Q13" s="68"/>
      <c r="R13" s="67"/>
      <c r="S13" s="68"/>
      <c r="T13" s="109"/>
      <c r="U13" s="110"/>
      <c r="V13" s="64"/>
      <c r="W13" s="71"/>
      <c r="X13" s="72"/>
      <c r="Y13" s="111"/>
      <c r="Z13" s="112">
        <f t="shared" si="0"/>
        <v>-0.35714285714285715</v>
      </c>
    </row>
    <row r="14" spans="1:26" ht="15.75">
      <c r="A14" s="10">
        <v>99</v>
      </c>
      <c r="B14" s="35">
        <v>12</v>
      </c>
      <c r="C14" s="40" t="s">
        <v>224</v>
      </c>
      <c r="D14" s="40" t="s">
        <v>11</v>
      </c>
      <c r="E14" s="114">
        <v>9</v>
      </c>
      <c r="F14" s="5">
        <v>3</v>
      </c>
      <c r="G14" s="34"/>
      <c r="H14" s="6">
        <v>3</v>
      </c>
      <c r="I14" s="64"/>
      <c r="J14" s="65"/>
      <c r="K14" s="66"/>
      <c r="L14" s="67"/>
      <c r="M14" s="68"/>
      <c r="N14" s="67"/>
      <c r="O14" s="68"/>
      <c r="P14" s="67"/>
      <c r="Q14" s="68"/>
      <c r="R14" s="67"/>
      <c r="S14" s="68"/>
      <c r="T14" s="109"/>
      <c r="U14" s="110"/>
      <c r="V14" s="115"/>
      <c r="W14" s="116"/>
      <c r="X14" s="72"/>
      <c r="Y14" s="117"/>
      <c r="Z14" s="112">
        <f t="shared" si="0"/>
        <v>0.5</v>
      </c>
    </row>
    <row r="15" spans="1:26" ht="16.5" thickBot="1">
      <c r="A15" s="10">
        <v>99</v>
      </c>
      <c r="B15" s="35">
        <v>13</v>
      </c>
      <c r="C15" s="8" t="s">
        <v>225</v>
      </c>
      <c r="D15" s="8" t="s">
        <v>13</v>
      </c>
      <c r="E15" s="46">
        <v>10</v>
      </c>
      <c r="F15" s="5">
        <v>2</v>
      </c>
      <c r="G15" s="62"/>
      <c r="H15" s="6">
        <v>9</v>
      </c>
      <c r="I15" s="64"/>
      <c r="J15" s="65" t="s">
        <v>7</v>
      </c>
      <c r="K15" s="66"/>
      <c r="L15" s="67"/>
      <c r="M15" s="68"/>
      <c r="N15" s="67"/>
      <c r="O15" s="68"/>
      <c r="P15" s="67"/>
      <c r="Q15" s="68"/>
      <c r="R15" s="67"/>
      <c r="S15" s="68"/>
      <c r="T15" s="109"/>
      <c r="U15" s="110"/>
      <c r="V15" s="64"/>
      <c r="W15" s="71"/>
      <c r="X15" s="118"/>
      <c r="Y15" s="111"/>
      <c r="Z15" s="112">
        <f t="shared" si="0"/>
        <v>-0.18181818181818182</v>
      </c>
    </row>
    <row r="16" spans="1:26" ht="16.5" thickBot="1">
      <c r="A16" s="121"/>
      <c r="B16" s="120"/>
      <c r="C16" s="122" t="s">
        <v>226</v>
      </c>
      <c r="D16" s="123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8">
      <c r="A17" s="139"/>
      <c r="B17" s="140" t="s">
        <v>54</v>
      </c>
      <c r="C17" s="141" t="s">
        <v>227</v>
      </c>
      <c r="D17" s="141" t="s">
        <v>12</v>
      </c>
      <c r="E17" s="142">
        <v>9</v>
      </c>
      <c r="F17" s="37">
        <v>6</v>
      </c>
      <c r="G17" s="38"/>
      <c r="H17" s="39">
        <v>2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4"/>
      <c r="U17" s="145"/>
      <c r="V17" s="145"/>
      <c r="W17" s="102"/>
      <c r="X17" s="146"/>
      <c r="Y17" s="147"/>
      <c r="Z17" s="148"/>
    </row>
    <row r="18" spans="1:26" ht="1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15.75">
      <c r="A19" s="10">
        <v>106</v>
      </c>
      <c r="B19" s="11">
        <v>1</v>
      </c>
      <c r="C19" s="8" t="s">
        <v>228</v>
      </c>
      <c r="D19" s="8" t="s">
        <v>10</v>
      </c>
      <c r="E19" s="46">
        <v>10</v>
      </c>
      <c r="F19" s="5">
        <v>31</v>
      </c>
      <c r="G19" s="62"/>
      <c r="H19" s="6">
        <v>6</v>
      </c>
      <c r="I19" s="64"/>
      <c r="J19" s="65" t="s">
        <v>7</v>
      </c>
      <c r="K19" s="66"/>
      <c r="L19" s="67"/>
      <c r="M19" s="68"/>
      <c r="N19" s="67"/>
      <c r="O19" s="68"/>
      <c r="P19" s="67"/>
      <c r="Q19" s="68"/>
      <c r="R19" s="67"/>
      <c r="S19" s="68"/>
      <c r="T19" s="109"/>
      <c r="U19" s="110"/>
      <c r="V19" s="64"/>
      <c r="W19" s="71"/>
      <c r="X19" s="72"/>
      <c r="Y19" s="111">
        <v>5</v>
      </c>
      <c r="Z19" s="112">
        <f aca="true" t="shared" si="1" ref="Z19:Z31">IF(F19/(F19+H19)&lt;0.5,F19/(F19+H19)*-1,F19/(F19+H19))</f>
        <v>0.8378378378378378</v>
      </c>
    </row>
    <row r="20" spans="1:26" ht="15.75">
      <c r="A20" s="10">
        <v>106</v>
      </c>
      <c r="B20" s="11">
        <v>2</v>
      </c>
      <c r="C20" s="8" t="s">
        <v>229</v>
      </c>
      <c r="D20" s="8" t="s">
        <v>12</v>
      </c>
      <c r="E20" s="46">
        <v>8</v>
      </c>
      <c r="F20" s="5">
        <v>30</v>
      </c>
      <c r="G20" s="62"/>
      <c r="H20" s="6">
        <v>5</v>
      </c>
      <c r="I20" s="64"/>
      <c r="J20" s="65" t="s">
        <v>7</v>
      </c>
      <c r="K20" s="66"/>
      <c r="L20" s="67"/>
      <c r="M20" s="68"/>
      <c r="N20" s="67"/>
      <c r="O20" s="68"/>
      <c r="P20" s="67"/>
      <c r="Q20" s="68"/>
      <c r="R20" s="67"/>
      <c r="S20" s="68"/>
      <c r="T20" s="109">
        <v>4</v>
      </c>
      <c r="U20" s="110"/>
      <c r="V20" s="64"/>
      <c r="W20" s="71">
        <v>99</v>
      </c>
      <c r="X20" s="72"/>
      <c r="Y20" s="111">
        <v>3</v>
      </c>
      <c r="Z20" s="112">
        <f t="shared" si="1"/>
        <v>0.8571428571428571</v>
      </c>
    </row>
    <row r="21" spans="1:26" ht="15.75">
      <c r="A21" s="10">
        <v>106</v>
      </c>
      <c r="B21" s="11">
        <v>3</v>
      </c>
      <c r="C21" s="8" t="s">
        <v>230</v>
      </c>
      <c r="D21" s="8" t="s">
        <v>20</v>
      </c>
      <c r="E21" s="46">
        <v>8</v>
      </c>
      <c r="F21" s="5">
        <v>34</v>
      </c>
      <c r="G21" s="124" t="s">
        <v>7</v>
      </c>
      <c r="H21" s="6">
        <v>12</v>
      </c>
      <c r="I21" s="64"/>
      <c r="J21" s="65" t="s">
        <v>7</v>
      </c>
      <c r="K21" s="66"/>
      <c r="L21" s="67"/>
      <c r="M21" s="68"/>
      <c r="N21" s="67"/>
      <c r="O21" s="68"/>
      <c r="P21" s="67"/>
      <c r="Q21" s="68"/>
      <c r="R21" s="67"/>
      <c r="S21" s="68"/>
      <c r="T21" s="109"/>
      <c r="U21" s="110"/>
      <c r="V21" s="64"/>
      <c r="W21" s="71"/>
      <c r="X21" s="72"/>
      <c r="Y21" s="111"/>
      <c r="Z21" s="112">
        <f t="shared" si="1"/>
        <v>0.7391304347826086</v>
      </c>
    </row>
    <row r="22" spans="1:26" ht="15.75">
      <c r="A22" s="10">
        <v>106</v>
      </c>
      <c r="B22" s="16">
        <v>4</v>
      </c>
      <c r="C22" s="8" t="s">
        <v>231</v>
      </c>
      <c r="D22" s="8" t="s">
        <v>21</v>
      </c>
      <c r="E22" s="46">
        <v>10</v>
      </c>
      <c r="F22" s="5">
        <v>26</v>
      </c>
      <c r="G22" s="113"/>
      <c r="H22" s="6">
        <v>10</v>
      </c>
      <c r="I22" s="64"/>
      <c r="J22" s="65" t="s">
        <v>7</v>
      </c>
      <c r="K22" s="66"/>
      <c r="L22" s="67"/>
      <c r="M22" s="68"/>
      <c r="N22" s="67"/>
      <c r="O22" s="68"/>
      <c r="P22" s="67"/>
      <c r="Q22" s="68"/>
      <c r="R22" s="67"/>
      <c r="S22" s="68"/>
      <c r="T22" s="109"/>
      <c r="U22" s="110"/>
      <c r="V22" s="64"/>
      <c r="W22" s="71"/>
      <c r="X22" s="72"/>
      <c r="Y22" s="111"/>
      <c r="Z22" s="112">
        <f t="shared" si="1"/>
        <v>0.7222222222222222</v>
      </c>
    </row>
    <row r="23" spans="1:26" ht="15.75">
      <c r="A23" s="10">
        <v>106</v>
      </c>
      <c r="B23" s="11">
        <v>5</v>
      </c>
      <c r="C23" s="8" t="s">
        <v>232</v>
      </c>
      <c r="D23" s="8" t="s">
        <v>19</v>
      </c>
      <c r="E23" s="46">
        <v>10</v>
      </c>
      <c r="F23" s="5">
        <v>18</v>
      </c>
      <c r="G23" s="113"/>
      <c r="H23" s="6">
        <v>4</v>
      </c>
      <c r="I23" s="64"/>
      <c r="J23" s="65" t="s">
        <v>7</v>
      </c>
      <c r="K23" s="66"/>
      <c r="L23" s="67"/>
      <c r="M23" s="68"/>
      <c r="N23" s="67"/>
      <c r="O23" s="68"/>
      <c r="P23" s="67"/>
      <c r="Q23" s="68"/>
      <c r="R23" s="67"/>
      <c r="S23" s="68"/>
      <c r="T23" s="109"/>
      <c r="U23" s="110"/>
      <c r="V23" s="64"/>
      <c r="W23" s="71">
        <v>99</v>
      </c>
      <c r="X23" s="72"/>
      <c r="Y23" s="111"/>
      <c r="Z23" s="112">
        <f t="shared" si="1"/>
        <v>0.8181818181818182</v>
      </c>
    </row>
    <row r="24" spans="1:26" ht="15.75">
      <c r="A24" s="10">
        <v>106</v>
      </c>
      <c r="B24" s="11">
        <v>6</v>
      </c>
      <c r="C24" s="8" t="s">
        <v>233</v>
      </c>
      <c r="D24" s="8" t="s">
        <v>10</v>
      </c>
      <c r="E24" s="46">
        <v>11</v>
      </c>
      <c r="F24" s="5">
        <v>25</v>
      </c>
      <c r="G24" s="62"/>
      <c r="H24" s="6">
        <v>12</v>
      </c>
      <c r="I24" s="64"/>
      <c r="J24" s="65" t="s">
        <v>7</v>
      </c>
      <c r="K24" s="66"/>
      <c r="L24" s="67"/>
      <c r="M24" s="68"/>
      <c r="N24" s="67"/>
      <c r="O24" s="68"/>
      <c r="P24" s="67"/>
      <c r="Q24" s="68"/>
      <c r="R24" s="67"/>
      <c r="S24" s="68"/>
      <c r="T24" s="109"/>
      <c r="U24" s="110"/>
      <c r="V24" s="64"/>
      <c r="W24" s="71"/>
      <c r="X24" s="72"/>
      <c r="Y24" s="111"/>
      <c r="Z24" s="112">
        <f t="shared" si="1"/>
        <v>0.6756756756756757</v>
      </c>
    </row>
    <row r="25" spans="1:26" ht="15.75">
      <c r="A25" s="10">
        <v>106</v>
      </c>
      <c r="B25" s="11">
        <v>7</v>
      </c>
      <c r="C25" s="8" t="s">
        <v>234</v>
      </c>
      <c r="D25" s="8" t="s">
        <v>11</v>
      </c>
      <c r="E25" s="46">
        <v>9</v>
      </c>
      <c r="F25" s="5">
        <v>21</v>
      </c>
      <c r="G25" s="62"/>
      <c r="H25" s="6">
        <v>14</v>
      </c>
      <c r="I25" s="64"/>
      <c r="J25" s="65" t="s">
        <v>7</v>
      </c>
      <c r="K25" s="66"/>
      <c r="L25" s="67"/>
      <c r="M25" s="68"/>
      <c r="N25" s="67"/>
      <c r="O25" s="68"/>
      <c r="P25" s="67"/>
      <c r="Q25" s="68"/>
      <c r="R25" s="67"/>
      <c r="S25" s="68"/>
      <c r="T25" s="109"/>
      <c r="U25" s="110"/>
      <c r="V25" s="64"/>
      <c r="W25" s="71"/>
      <c r="X25" s="72"/>
      <c r="Y25" s="111"/>
      <c r="Z25" s="112">
        <f t="shared" si="1"/>
        <v>0.6</v>
      </c>
    </row>
    <row r="26" spans="1:26" ht="15.75">
      <c r="A26" s="10">
        <v>106</v>
      </c>
      <c r="B26" s="16">
        <v>8</v>
      </c>
      <c r="C26" s="8" t="s">
        <v>235</v>
      </c>
      <c r="D26" s="8" t="s">
        <v>16</v>
      </c>
      <c r="E26" s="46">
        <v>10</v>
      </c>
      <c r="F26" s="5">
        <v>10</v>
      </c>
      <c r="G26" s="62"/>
      <c r="H26" s="6">
        <v>10</v>
      </c>
      <c r="I26" s="64"/>
      <c r="J26" s="65" t="s">
        <v>7</v>
      </c>
      <c r="K26" s="66"/>
      <c r="L26" s="67"/>
      <c r="M26" s="68"/>
      <c r="N26" s="67"/>
      <c r="O26" s="68"/>
      <c r="P26" s="67"/>
      <c r="Q26" s="68"/>
      <c r="R26" s="67"/>
      <c r="S26" s="68"/>
      <c r="T26" s="109"/>
      <c r="U26" s="110"/>
      <c r="V26" s="64"/>
      <c r="W26" s="71"/>
      <c r="X26" s="72"/>
      <c r="Y26" s="111"/>
      <c r="Z26" s="112">
        <f t="shared" si="1"/>
        <v>0.5</v>
      </c>
    </row>
    <row r="27" spans="1:26" ht="15.75">
      <c r="A27" s="10">
        <v>106</v>
      </c>
      <c r="B27" s="35">
        <v>9</v>
      </c>
      <c r="C27" s="8" t="s">
        <v>236</v>
      </c>
      <c r="D27" s="8" t="s">
        <v>8</v>
      </c>
      <c r="E27" s="46">
        <v>10</v>
      </c>
      <c r="F27" s="5">
        <v>14</v>
      </c>
      <c r="G27" s="62"/>
      <c r="H27" s="6">
        <v>16</v>
      </c>
      <c r="I27" s="64"/>
      <c r="J27" s="65" t="s">
        <v>7</v>
      </c>
      <c r="K27" s="66"/>
      <c r="L27" s="67"/>
      <c r="M27" s="68"/>
      <c r="N27" s="67"/>
      <c r="O27" s="68"/>
      <c r="P27" s="67"/>
      <c r="Q27" s="68"/>
      <c r="R27" s="67"/>
      <c r="S27" s="68"/>
      <c r="T27" s="109"/>
      <c r="U27" s="110"/>
      <c r="V27" s="64"/>
      <c r="W27" s="71"/>
      <c r="X27" s="72"/>
      <c r="Y27" s="111"/>
      <c r="Z27" s="112">
        <f t="shared" si="1"/>
        <v>-0.4666666666666667</v>
      </c>
    </row>
    <row r="28" spans="1:26" ht="15.75">
      <c r="A28" s="10">
        <v>106</v>
      </c>
      <c r="B28" s="35">
        <v>10</v>
      </c>
      <c r="C28" s="8" t="s">
        <v>237</v>
      </c>
      <c r="D28" s="8" t="s">
        <v>16</v>
      </c>
      <c r="E28" s="46">
        <v>8</v>
      </c>
      <c r="F28" s="5">
        <v>1</v>
      </c>
      <c r="G28" s="62"/>
      <c r="H28" s="6">
        <v>6</v>
      </c>
      <c r="I28" s="64"/>
      <c r="J28" s="65" t="s">
        <v>7</v>
      </c>
      <c r="K28" s="66"/>
      <c r="L28" s="67"/>
      <c r="M28" s="68"/>
      <c r="N28" s="67"/>
      <c r="O28" s="68"/>
      <c r="P28" s="67"/>
      <c r="Q28" s="68"/>
      <c r="R28" s="67"/>
      <c r="S28" s="68"/>
      <c r="T28" s="109"/>
      <c r="U28" s="110"/>
      <c r="V28" s="64"/>
      <c r="W28" s="71"/>
      <c r="X28" s="72"/>
      <c r="Y28" s="111"/>
      <c r="Z28" s="112">
        <f t="shared" si="1"/>
        <v>-0.14285714285714285</v>
      </c>
    </row>
    <row r="29" spans="1:26" ht="15.75">
      <c r="A29" s="10">
        <v>106</v>
      </c>
      <c r="B29" s="35">
        <v>11</v>
      </c>
      <c r="C29" s="8" t="s">
        <v>238</v>
      </c>
      <c r="D29" s="8" t="s">
        <v>19</v>
      </c>
      <c r="E29" s="46">
        <v>10</v>
      </c>
      <c r="F29" s="5">
        <v>13</v>
      </c>
      <c r="G29" s="113"/>
      <c r="H29" s="6">
        <v>15</v>
      </c>
      <c r="I29" s="64"/>
      <c r="J29" s="65" t="s">
        <v>7</v>
      </c>
      <c r="K29" s="66"/>
      <c r="L29" s="67"/>
      <c r="M29" s="68"/>
      <c r="N29" s="67"/>
      <c r="O29" s="68"/>
      <c r="P29" s="67"/>
      <c r="Q29" s="68"/>
      <c r="R29" s="67"/>
      <c r="S29" s="68"/>
      <c r="T29" s="109"/>
      <c r="U29" s="110"/>
      <c r="V29" s="64"/>
      <c r="W29" s="71">
        <v>106</v>
      </c>
      <c r="X29" s="72"/>
      <c r="Y29" s="111"/>
      <c r="Z29" s="112">
        <f t="shared" si="1"/>
        <v>-0.4642857142857143</v>
      </c>
    </row>
    <row r="30" spans="1:26" ht="15.75">
      <c r="A30" s="10">
        <v>106</v>
      </c>
      <c r="B30" s="35">
        <v>12</v>
      </c>
      <c r="C30" s="8" t="s">
        <v>239</v>
      </c>
      <c r="D30" s="8" t="s">
        <v>21</v>
      </c>
      <c r="E30" s="46">
        <v>9</v>
      </c>
      <c r="F30" s="5">
        <v>1</v>
      </c>
      <c r="G30" s="113"/>
      <c r="H30" s="6">
        <v>8</v>
      </c>
      <c r="I30" s="64"/>
      <c r="J30" s="65" t="s">
        <v>7</v>
      </c>
      <c r="K30" s="66"/>
      <c r="L30" s="67"/>
      <c r="M30" s="68"/>
      <c r="N30" s="67"/>
      <c r="O30" s="68"/>
      <c r="P30" s="67"/>
      <c r="Q30" s="68"/>
      <c r="R30" s="67"/>
      <c r="S30" s="68"/>
      <c r="T30" s="109"/>
      <c r="U30" s="110"/>
      <c r="V30" s="64"/>
      <c r="W30" s="71"/>
      <c r="X30" s="72"/>
      <c r="Y30" s="111"/>
      <c r="Z30" s="91">
        <f t="shared" si="1"/>
        <v>-0.1111111111111111</v>
      </c>
    </row>
    <row r="31" spans="1:26" ht="16.5" thickBot="1">
      <c r="A31" s="10">
        <v>106</v>
      </c>
      <c r="B31" s="35">
        <v>13</v>
      </c>
      <c r="C31" s="8" t="s">
        <v>240</v>
      </c>
      <c r="D31" s="8" t="s">
        <v>23</v>
      </c>
      <c r="E31" s="46">
        <v>10</v>
      </c>
      <c r="F31" s="5">
        <v>14</v>
      </c>
      <c r="G31" s="113"/>
      <c r="H31" s="6">
        <v>20</v>
      </c>
      <c r="I31" s="64"/>
      <c r="J31" s="65" t="s">
        <v>7</v>
      </c>
      <c r="K31" s="66"/>
      <c r="L31" s="67"/>
      <c r="M31" s="68"/>
      <c r="N31" s="67"/>
      <c r="O31" s="68"/>
      <c r="P31" s="67"/>
      <c r="Q31" s="68"/>
      <c r="R31" s="67"/>
      <c r="S31" s="68"/>
      <c r="T31" s="109"/>
      <c r="U31" s="110"/>
      <c r="V31" s="64"/>
      <c r="W31" s="71"/>
      <c r="X31" s="72"/>
      <c r="Y31" s="111"/>
      <c r="Z31" s="112">
        <f t="shared" si="1"/>
        <v>-0.4117647058823529</v>
      </c>
    </row>
    <row r="32" spans="1:26" ht="16.5" thickBot="1">
      <c r="A32" s="121"/>
      <c r="B32" s="120"/>
      <c r="C32" s="122" t="s">
        <v>226</v>
      </c>
      <c r="D32" s="12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8">
      <c r="A33" s="139"/>
      <c r="B33" s="140" t="s">
        <v>46</v>
      </c>
      <c r="C33" s="22" t="s">
        <v>215</v>
      </c>
      <c r="D33" s="22" t="s">
        <v>12</v>
      </c>
      <c r="E33" s="47">
        <v>9</v>
      </c>
      <c r="F33" s="37">
        <v>14</v>
      </c>
      <c r="G33" s="95"/>
      <c r="H33" s="39">
        <v>9</v>
      </c>
      <c r="I33" s="97"/>
      <c r="J33" s="98" t="s">
        <v>7</v>
      </c>
      <c r="K33" s="99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97"/>
      <c r="W33" s="102">
        <v>99</v>
      </c>
      <c r="X33" s="103"/>
      <c r="Y33" s="21"/>
      <c r="Z33" s="23">
        <f>IF(F33/(F33+H33)&lt;0.5,F33/(F33+H33)*-1,F33/(F33+H33))</f>
        <v>0.6086956521739131</v>
      </c>
    </row>
    <row r="34" spans="1:26" ht="1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15.75">
      <c r="A35" s="10">
        <v>113</v>
      </c>
      <c r="B35" s="11">
        <v>1</v>
      </c>
      <c r="C35" s="8" t="s">
        <v>241</v>
      </c>
      <c r="D35" s="8" t="s">
        <v>16</v>
      </c>
      <c r="E35" s="46">
        <v>11</v>
      </c>
      <c r="F35" s="5">
        <v>33</v>
      </c>
      <c r="G35" s="62"/>
      <c r="H35" s="6">
        <v>5</v>
      </c>
      <c r="I35" s="64"/>
      <c r="J35" s="65" t="s">
        <v>7</v>
      </c>
      <c r="K35" s="66"/>
      <c r="L35" s="67"/>
      <c r="M35" s="68"/>
      <c r="N35" s="67"/>
      <c r="O35" s="68"/>
      <c r="P35" s="67">
        <v>1</v>
      </c>
      <c r="Q35" s="68"/>
      <c r="R35" s="67">
        <v>1</v>
      </c>
      <c r="S35" s="68"/>
      <c r="T35" s="109">
        <v>1</v>
      </c>
      <c r="U35" s="110">
        <v>6</v>
      </c>
      <c r="V35" s="64"/>
      <c r="W35" s="71">
        <v>106</v>
      </c>
      <c r="X35" s="72"/>
      <c r="Y35" s="111">
        <v>5</v>
      </c>
      <c r="Z35" s="112">
        <f aca="true" t="shared" si="2" ref="Z35:Z51">IF(F35/(F35+H35)&lt;0.5,F35/(F35+H35)*-1,F35/(F35+H35))</f>
        <v>0.868421052631579</v>
      </c>
    </row>
    <row r="36" spans="1:41" ht="15.75">
      <c r="A36" s="10">
        <v>113</v>
      </c>
      <c r="B36" s="11">
        <v>2</v>
      </c>
      <c r="C36" s="8" t="s">
        <v>242</v>
      </c>
      <c r="D36" s="8" t="s">
        <v>243</v>
      </c>
      <c r="E36" s="46">
        <v>11</v>
      </c>
      <c r="F36" s="5">
        <v>27</v>
      </c>
      <c r="G36" s="62"/>
      <c r="H36" s="6">
        <v>3</v>
      </c>
      <c r="I36" s="64"/>
      <c r="J36" s="65" t="s">
        <v>7</v>
      </c>
      <c r="K36" s="66"/>
      <c r="L36" s="67"/>
      <c r="M36" s="68"/>
      <c r="N36" s="67"/>
      <c r="O36" s="68"/>
      <c r="P36" s="67"/>
      <c r="Q36" s="68"/>
      <c r="R36" s="67"/>
      <c r="S36" s="68"/>
      <c r="T36" s="109">
        <v>3</v>
      </c>
      <c r="U36" s="110"/>
      <c r="V36" s="64"/>
      <c r="W36" s="71">
        <v>106</v>
      </c>
      <c r="X36" s="72"/>
      <c r="Y36" s="111"/>
      <c r="Z36" s="112">
        <f t="shared" si="2"/>
        <v>0.9</v>
      </c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.75">
      <c r="A37" s="10">
        <v>113</v>
      </c>
      <c r="B37" s="11">
        <v>3</v>
      </c>
      <c r="C37" s="8" t="s">
        <v>244</v>
      </c>
      <c r="D37" s="8" t="s">
        <v>23</v>
      </c>
      <c r="E37" s="46">
        <v>12</v>
      </c>
      <c r="F37" s="5">
        <v>30</v>
      </c>
      <c r="G37" s="113"/>
      <c r="H37" s="6">
        <v>11</v>
      </c>
      <c r="I37" s="64"/>
      <c r="J37" s="65" t="s">
        <v>7</v>
      </c>
      <c r="K37" s="66"/>
      <c r="L37" s="67"/>
      <c r="M37" s="68"/>
      <c r="N37" s="67"/>
      <c r="O37" s="68"/>
      <c r="P37" s="67">
        <v>6</v>
      </c>
      <c r="Q37" s="68"/>
      <c r="R37" s="67"/>
      <c r="S37" s="68"/>
      <c r="T37" s="109"/>
      <c r="U37" s="110"/>
      <c r="V37" s="64"/>
      <c r="W37" s="71"/>
      <c r="X37" s="72"/>
      <c r="Y37" s="111"/>
      <c r="Z37" s="112">
        <f t="shared" si="2"/>
        <v>0.7317073170731707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26" ht="15.75">
      <c r="A38" s="10">
        <v>113</v>
      </c>
      <c r="B38" s="11">
        <v>4</v>
      </c>
      <c r="C38" s="8" t="s">
        <v>245</v>
      </c>
      <c r="D38" s="8" t="s">
        <v>20</v>
      </c>
      <c r="E38" s="46">
        <v>11</v>
      </c>
      <c r="F38" s="5">
        <v>28</v>
      </c>
      <c r="G38" s="124" t="s">
        <v>7</v>
      </c>
      <c r="H38" s="6">
        <v>10</v>
      </c>
      <c r="I38" s="64"/>
      <c r="J38" s="65" t="s">
        <v>7</v>
      </c>
      <c r="K38" s="66"/>
      <c r="L38" s="67"/>
      <c r="M38" s="68"/>
      <c r="N38" s="67"/>
      <c r="O38" s="68"/>
      <c r="P38" s="67"/>
      <c r="Q38" s="68"/>
      <c r="R38" s="67">
        <v>4</v>
      </c>
      <c r="S38" s="68"/>
      <c r="T38" s="109">
        <v>6</v>
      </c>
      <c r="U38" s="110"/>
      <c r="V38" s="64"/>
      <c r="W38" s="71">
        <v>106</v>
      </c>
      <c r="X38" s="72"/>
      <c r="Y38" s="111"/>
      <c r="Z38" s="112">
        <f t="shared" si="2"/>
        <v>0.7368421052631579</v>
      </c>
    </row>
    <row r="39" spans="1:26" ht="15.75">
      <c r="A39" s="10">
        <v>113</v>
      </c>
      <c r="B39" s="11">
        <v>5</v>
      </c>
      <c r="C39" s="8" t="s">
        <v>246</v>
      </c>
      <c r="D39" s="8" t="s">
        <v>22</v>
      </c>
      <c r="E39" s="46">
        <v>10</v>
      </c>
      <c r="F39" s="5">
        <v>11</v>
      </c>
      <c r="G39" s="113"/>
      <c r="H39" s="6">
        <v>10</v>
      </c>
      <c r="I39" s="64"/>
      <c r="J39" s="65" t="s">
        <v>7</v>
      </c>
      <c r="K39" s="66"/>
      <c r="L39" s="67"/>
      <c r="M39" s="68"/>
      <c r="N39" s="67"/>
      <c r="O39" s="68"/>
      <c r="P39" s="67"/>
      <c r="Q39" s="68"/>
      <c r="R39" s="67"/>
      <c r="S39" s="68"/>
      <c r="T39" s="109"/>
      <c r="U39" s="110"/>
      <c r="V39" s="64"/>
      <c r="W39" s="71">
        <v>99</v>
      </c>
      <c r="X39" s="72"/>
      <c r="Y39" s="111"/>
      <c r="Z39" s="112">
        <f t="shared" si="2"/>
        <v>0.5238095238095238</v>
      </c>
    </row>
    <row r="40" spans="1:26" ht="15.75">
      <c r="A40" s="10">
        <v>113</v>
      </c>
      <c r="B40" s="11">
        <v>6</v>
      </c>
      <c r="C40" s="8" t="s">
        <v>247</v>
      </c>
      <c r="D40" s="8" t="s">
        <v>12</v>
      </c>
      <c r="E40" s="46">
        <v>11</v>
      </c>
      <c r="F40" s="5">
        <v>18</v>
      </c>
      <c r="G40" s="62"/>
      <c r="H40" s="6">
        <v>12</v>
      </c>
      <c r="I40" s="64"/>
      <c r="J40" s="65" t="s">
        <v>7</v>
      </c>
      <c r="K40" s="66"/>
      <c r="L40" s="67"/>
      <c r="M40" s="68"/>
      <c r="N40" s="67"/>
      <c r="O40" s="68"/>
      <c r="P40" s="67"/>
      <c r="Q40" s="68"/>
      <c r="R40" s="67"/>
      <c r="S40" s="68"/>
      <c r="T40" s="109"/>
      <c r="U40" s="110"/>
      <c r="V40" s="64"/>
      <c r="W40" s="71">
        <v>106</v>
      </c>
      <c r="X40" s="72"/>
      <c r="Y40" s="111">
        <v>1</v>
      </c>
      <c r="Z40" s="112">
        <f t="shared" si="2"/>
        <v>0.6</v>
      </c>
    </row>
    <row r="41" spans="1:26" ht="15.75">
      <c r="A41" s="10">
        <v>113</v>
      </c>
      <c r="B41" s="11">
        <v>7</v>
      </c>
      <c r="C41" s="8" t="s">
        <v>248</v>
      </c>
      <c r="D41" s="8" t="s">
        <v>20</v>
      </c>
      <c r="E41" s="46">
        <v>10</v>
      </c>
      <c r="F41" s="5">
        <v>5</v>
      </c>
      <c r="G41" s="124" t="s">
        <v>7</v>
      </c>
      <c r="H41" s="6">
        <v>4</v>
      </c>
      <c r="I41" s="64"/>
      <c r="J41" s="65" t="s">
        <v>7</v>
      </c>
      <c r="K41" s="66"/>
      <c r="L41" s="67"/>
      <c r="M41" s="68"/>
      <c r="N41" s="67"/>
      <c r="O41" s="68"/>
      <c r="P41" s="67"/>
      <c r="Q41" s="68"/>
      <c r="R41" s="67"/>
      <c r="S41" s="68"/>
      <c r="T41" s="109"/>
      <c r="U41" s="110"/>
      <c r="V41" s="64"/>
      <c r="W41" s="71"/>
      <c r="X41" s="72"/>
      <c r="Y41" s="111"/>
      <c r="Z41" s="112">
        <f t="shared" si="2"/>
        <v>0.5555555555555556</v>
      </c>
    </row>
    <row r="42" spans="1:26" ht="15.75">
      <c r="A42" s="10">
        <v>113</v>
      </c>
      <c r="B42" s="11">
        <v>8</v>
      </c>
      <c r="C42" s="8" t="s">
        <v>249</v>
      </c>
      <c r="D42" s="8" t="s">
        <v>9</v>
      </c>
      <c r="E42" s="46">
        <v>10</v>
      </c>
      <c r="F42" s="5">
        <v>18</v>
      </c>
      <c r="G42" s="62"/>
      <c r="H42" s="6">
        <v>18</v>
      </c>
      <c r="I42" s="64"/>
      <c r="J42" s="65" t="s">
        <v>7</v>
      </c>
      <c r="K42" s="66"/>
      <c r="L42" s="67"/>
      <c r="M42" s="68"/>
      <c r="N42" s="67"/>
      <c r="O42" s="68"/>
      <c r="P42" s="67"/>
      <c r="Q42" s="68"/>
      <c r="R42" s="67"/>
      <c r="S42" s="68"/>
      <c r="T42" s="109"/>
      <c r="U42" s="110"/>
      <c r="V42" s="64"/>
      <c r="W42" s="71"/>
      <c r="X42" s="72"/>
      <c r="Y42" s="111"/>
      <c r="Z42" s="112">
        <f t="shared" si="2"/>
        <v>0.5</v>
      </c>
    </row>
    <row r="43" spans="1:26" ht="15.75">
      <c r="A43" s="10">
        <v>113</v>
      </c>
      <c r="B43" s="11">
        <v>9</v>
      </c>
      <c r="C43" s="8" t="s">
        <v>250</v>
      </c>
      <c r="D43" s="8" t="s">
        <v>19</v>
      </c>
      <c r="E43" s="46">
        <v>11</v>
      </c>
      <c r="F43" s="5">
        <v>20</v>
      </c>
      <c r="G43" s="113"/>
      <c r="H43" s="6">
        <v>13</v>
      </c>
      <c r="I43" s="64"/>
      <c r="J43" s="65" t="s">
        <v>7</v>
      </c>
      <c r="K43" s="66"/>
      <c r="L43" s="67"/>
      <c r="M43" s="68"/>
      <c r="N43" s="67"/>
      <c r="O43" s="68"/>
      <c r="P43" s="67"/>
      <c r="Q43" s="68"/>
      <c r="R43" s="67"/>
      <c r="S43" s="68"/>
      <c r="T43" s="109"/>
      <c r="U43" s="110"/>
      <c r="V43" s="64"/>
      <c r="W43" s="71">
        <v>113</v>
      </c>
      <c r="X43" s="72"/>
      <c r="Y43" s="111"/>
      <c r="Z43" s="112">
        <f t="shared" si="2"/>
        <v>0.6060606060606061</v>
      </c>
    </row>
    <row r="44" spans="1:26" ht="15.75">
      <c r="A44" s="10">
        <v>113</v>
      </c>
      <c r="B44" s="16">
        <v>10</v>
      </c>
      <c r="C44" s="8" t="s">
        <v>251</v>
      </c>
      <c r="D44" s="8" t="s">
        <v>6</v>
      </c>
      <c r="E44" s="46">
        <v>9</v>
      </c>
      <c r="F44" s="5">
        <v>19</v>
      </c>
      <c r="G44" s="62"/>
      <c r="H44" s="6">
        <v>9</v>
      </c>
      <c r="I44" s="64"/>
      <c r="J44" s="65" t="s">
        <v>7</v>
      </c>
      <c r="K44" s="66"/>
      <c r="L44" s="67"/>
      <c r="M44" s="68"/>
      <c r="N44" s="67"/>
      <c r="O44" s="68"/>
      <c r="P44" s="67"/>
      <c r="Q44" s="68"/>
      <c r="R44" s="67"/>
      <c r="S44" s="68"/>
      <c r="T44" s="109"/>
      <c r="U44" s="110"/>
      <c r="V44" s="64"/>
      <c r="W44" s="71">
        <v>99</v>
      </c>
      <c r="X44" s="72"/>
      <c r="Y44" s="111"/>
      <c r="Z44" s="112">
        <f t="shared" si="2"/>
        <v>0.6785714285714286</v>
      </c>
    </row>
    <row r="45" spans="1:26" ht="18">
      <c r="A45" s="10">
        <v>113</v>
      </c>
      <c r="B45" s="125">
        <v>11</v>
      </c>
      <c r="C45" s="8" t="s">
        <v>252</v>
      </c>
      <c r="D45" s="8" t="s">
        <v>10</v>
      </c>
      <c r="E45" s="46">
        <v>10</v>
      </c>
      <c r="F45" s="5">
        <v>3</v>
      </c>
      <c r="G45" s="62"/>
      <c r="H45" s="6">
        <v>2</v>
      </c>
      <c r="I45" s="64"/>
      <c r="J45" s="65" t="s">
        <v>7</v>
      </c>
      <c r="K45" s="66"/>
      <c r="L45" s="67"/>
      <c r="M45" s="68"/>
      <c r="N45" s="67"/>
      <c r="O45" s="68"/>
      <c r="P45" s="67"/>
      <c r="Q45" s="68"/>
      <c r="R45" s="67"/>
      <c r="S45" s="68"/>
      <c r="T45" s="109"/>
      <c r="U45" s="110"/>
      <c r="V45" s="64"/>
      <c r="W45" s="71"/>
      <c r="X45" s="72"/>
      <c r="Y45" s="111"/>
      <c r="Z45" s="112">
        <f t="shared" si="2"/>
        <v>0.6</v>
      </c>
    </row>
    <row r="46" spans="1:26" ht="15.75">
      <c r="A46" s="10">
        <v>113</v>
      </c>
      <c r="B46" s="35">
        <v>12</v>
      </c>
      <c r="C46" s="8" t="s">
        <v>253</v>
      </c>
      <c r="D46" s="8" t="s">
        <v>11</v>
      </c>
      <c r="E46" s="46">
        <v>9</v>
      </c>
      <c r="F46" s="5">
        <v>8</v>
      </c>
      <c r="G46" s="62"/>
      <c r="H46" s="6">
        <v>15</v>
      </c>
      <c r="I46" s="64"/>
      <c r="J46" s="65" t="s">
        <v>7</v>
      </c>
      <c r="K46" s="66"/>
      <c r="L46" s="67"/>
      <c r="M46" s="68"/>
      <c r="N46" s="67"/>
      <c r="O46" s="68"/>
      <c r="P46" s="67"/>
      <c r="Q46" s="68"/>
      <c r="R46" s="67"/>
      <c r="S46" s="68"/>
      <c r="T46" s="109"/>
      <c r="U46" s="110"/>
      <c r="V46" s="64"/>
      <c r="W46" s="71"/>
      <c r="X46" s="72"/>
      <c r="Y46" s="111"/>
      <c r="Z46" s="112">
        <f t="shared" si="2"/>
        <v>-0.34782608695652173</v>
      </c>
    </row>
    <row r="47" spans="1:26" ht="15.75">
      <c r="A47" s="10">
        <v>113</v>
      </c>
      <c r="B47" s="35">
        <v>13</v>
      </c>
      <c r="C47" s="8" t="s">
        <v>254</v>
      </c>
      <c r="D47" s="8" t="s">
        <v>11</v>
      </c>
      <c r="E47" s="46">
        <v>12</v>
      </c>
      <c r="F47" s="5">
        <v>5</v>
      </c>
      <c r="G47" s="62"/>
      <c r="H47" s="6">
        <v>13</v>
      </c>
      <c r="I47" s="64"/>
      <c r="J47" s="65" t="s">
        <v>7</v>
      </c>
      <c r="K47" s="66"/>
      <c r="L47" s="67"/>
      <c r="M47" s="68"/>
      <c r="N47" s="67"/>
      <c r="O47" s="68"/>
      <c r="P47" s="67"/>
      <c r="Q47" s="68"/>
      <c r="R47" s="67"/>
      <c r="S47" s="68"/>
      <c r="T47" s="109"/>
      <c r="U47" s="110"/>
      <c r="V47" s="64"/>
      <c r="W47" s="71"/>
      <c r="X47" s="72"/>
      <c r="Y47" s="111"/>
      <c r="Z47" s="112">
        <f t="shared" si="2"/>
        <v>-0.2777777777777778</v>
      </c>
    </row>
    <row r="48" spans="1:26" ht="15.75">
      <c r="A48" s="10">
        <v>113</v>
      </c>
      <c r="B48" s="35">
        <v>14</v>
      </c>
      <c r="C48" s="8" t="s">
        <v>255</v>
      </c>
      <c r="D48" s="8" t="s">
        <v>13</v>
      </c>
      <c r="E48" s="46">
        <v>10</v>
      </c>
      <c r="F48" s="5">
        <v>4</v>
      </c>
      <c r="G48" s="62"/>
      <c r="H48" s="6">
        <v>17</v>
      </c>
      <c r="I48" s="64"/>
      <c r="J48" s="65" t="s">
        <v>7</v>
      </c>
      <c r="K48" s="66"/>
      <c r="L48" s="67"/>
      <c r="M48" s="68"/>
      <c r="N48" s="67"/>
      <c r="O48" s="68"/>
      <c r="P48" s="67"/>
      <c r="Q48" s="68"/>
      <c r="R48" s="67"/>
      <c r="S48" s="68"/>
      <c r="T48" s="109"/>
      <c r="U48" s="110"/>
      <c r="V48" s="64"/>
      <c r="W48" s="71"/>
      <c r="X48" s="72"/>
      <c r="Y48" s="111"/>
      <c r="Z48" s="112">
        <f t="shared" si="2"/>
        <v>-0.19047619047619047</v>
      </c>
    </row>
    <row r="49" spans="1:26" ht="18">
      <c r="A49" s="10">
        <v>113</v>
      </c>
      <c r="B49" s="125">
        <v>15</v>
      </c>
      <c r="C49" s="8" t="s">
        <v>256</v>
      </c>
      <c r="D49" s="8" t="s">
        <v>21</v>
      </c>
      <c r="E49" s="46">
        <v>10</v>
      </c>
      <c r="F49" s="5">
        <v>14</v>
      </c>
      <c r="G49" s="113"/>
      <c r="H49" s="6">
        <v>24</v>
      </c>
      <c r="I49" s="64"/>
      <c r="J49" s="65" t="s">
        <v>7</v>
      </c>
      <c r="K49" s="66"/>
      <c r="L49" s="67"/>
      <c r="M49" s="68"/>
      <c r="N49" s="67"/>
      <c r="O49" s="68"/>
      <c r="P49" s="67"/>
      <c r="Q49" s="68"/>
      <c r="R49" s="67"/>
      <c r="S49" s="68"/>
      <c r="T49" s="109"/>
      <c r="U49" s="110"/>
      <c r="V49" s="64"/>
      <c r="W49" s="71"/>
      <c r="X49" s="72"/>
      <c r="Y49" s="111"/>
      <c r="Z49" s="112">
        <f t="shared" si="2"/>
        <v>-0.3684210526315789</v>
      </c>
    </row>
    <row r="50" spans="1:26" ht="15.75">
      <c r="A50" s="10">
        <v>113</v>
      </c>
      <c r="B50" s="35">
        <v>16</v>
      </c>
      <c r="C50" s="8" t="s">
        <v>257</v>
      </c>
      <c r="D50" s="8" t="s">
        <v>243</v>
      </c>
      <c r="E50" s="46">
        <v>10</v>
      </c>
      <c r="F50" s="5">
        <v>1</v>
      </c>
      <c r="G50" s="62"/>
      <c r="H50" s="6">
        <v>10</v>
      </c>
      <c r="I50" s="64"/>
      <c r="J50" s="65" t="s">
        <v>7</v>
      </c>
      <c r="K50" s="66"/>
      <c r="L50" s="67"/>
      <c r="M50" s="68"/>
      <c r="N50" s="67"/>
      <c r="O50" s="68"/>
      <c r="P50" s="67"/>
      <c r="Q50" s="68"/>
      <c r="R50" s="67"/>
      <c r="S50" s="68"/>
      <c r="T50" s="109"/>
      <c r="U50" s="110"/>
      <c r="V50" s="64"/>
      <c r="W50" s="71">
        <v>99</v>
      </c>
      <c r="X50" s="72"/>
      <c r="Y50" s="111"/>
      <c r="Z50" s="112">
        <f t="shared" si="2"/>
        <v>-0.09090909090909091</v>
      </c>
    </row>
    <row r="51" spans="1:26" ht="15.75">
      <c r="A51" s="10">
        <v>113</v>
      </c>
      <c r="B51" s="36">
        <v>17</v>
      </c>
      <c r="C51" s="8" t="s">
        <v>258</v>
      </c>
      <c r="D51" s="8" t="s">
        <v>8</v>
      </c>
      <c r="E51" s="46">
        <v>10</v>
      </c>
      <c r="F51" s="5">
        <v>10</v>
      </c>
      <c r="G51" s="62"/>
      <c r="H51" s="6">
        <v>22</v>
      </c>
      <c r="I51" s="64"/>
      <c r="J51" s="65" t="s">
        <v>7</v>
      </c>
      <c r="K51" s="66"/>
      <c r="L51" s="67"/>
      <c r="M51" s="68"/>
      <c r="N51" s="67"/>
      <c r="O51" s="68"/>
      <c r="P51" s="67"/>
      <c r="Q51" s="68"/>
      <c r="R51" s="67"/>
      <c r="S51" s="68"/>
      <c r="T51" s="109"/>
      <c r="U51" s="110"/>
      <c r="V51" s="64"/>
      <c r="W51" s="71"/>
      <c r="X51" s="72"/>
      <c r="Y51" s="111"/>
      <c r="Z51" s="112">
        <f t="shared" si="2"/>
        <v>-0.3125</v>
      </c>
    </row>
    <row r="52" spans="1:26" ht="1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ht="15.75">
      <c r="A53" s="10">
        <v>120</v>
      </c>
      <c r="B53" s="11">
        <v>1</v>
      </c>
      <c r="C53" s="8" t="s">
        <v>259</v>
      </c>
      <c r="D53" s="8" t="s">
        <v>12</v>
      </c>
      <c r="E53" s="46">
        <v>11</v>
      </c>
      <c r="F53" s="5">
        <v>30</v>
      </c>
      <c r="G53" s="62"/>
      <c r="H53" s="6">
        <v>7</v>
      </c>
      <c r="I53" s="64"/>
      <c r="J53" s="65" t="s">
        <v>7</v>
      </c>
      <c r="K53" s="66"/>
      <c r="L53" s="67"/>
      <c r="M53" s="68"/>
      <c r="N53" s="67"/>
      <c r="O53" s="68"/>
      <c r="P53" s="67"/>
      <c r="Q53" s="68"/>
      <c r="R53" s="67"/>
      <c r="S53" s="68"/>
      <c r="T53" s="109"/>
      <c r="U53" s="110"/>
      <c r="V53" s="64"/>
      <c r="W53" s="71">
        <v>113</v>
      </c>
      <c r="X53" s="72"/>
      <c r="Y53" s="111">
        <v>1</v>
      </c>
      <c r="Z53" s="112">
        <f aca="true" t="shared" si="3" ref="Z53:Z71">IF(F53/(F53+H53)&lt;0.5,F53/(F53+H53)*-1,F53/(F53+H53))</f>
        <v>0.8108108108108109</v>
      </c>
    </row>
    <row r="54" spans="1:26" ht="15.75">
      <c r="A54" s="10">
        <v>120</v>
      </c>
      <c r="B54" s="11">
        <v>2</v>
      </c>
      <c r="C54" s="8" t="s">
        <v>260</v>
      </c>
      <c r="D54" s="8" t="s">
        <v>261</v>
      </c>
      <c r="E54" s="46">
        <v>10</v>
      </c>
      <c r="F54" s="5">
        <v>31</v>
      </c>
      <c r="G54" s="62"/>
      <c r="H54" s="6">
        <v>7</v>
      </c>
      <c r="I54" s="64"/>
      <c r="J54" s="65" t="s">
        <v>7</v>
      </c>
      <c r="K54" s="66"/>
      <c r="L54" s="67"/>
      <c r="M54" s="68"/>
      <c r="N54" s="67"/>
      <c r="O54" s="68"/>
      <c r="P54" s="67"/>
      <c r="Q54" s="68"/>
      <c r="R54" s="67"/>
      <c r="S54" s="68"/>
      <c r="T54" s="109">
        <v>5</v>
      </c>
      <c r="U54" s="110"/>
      <c r="V54" s="64"/>
      <c r="W54" s="71">
        <v>106</v>
      </c>
      <c r="X54" s="72"/>
      <c r="Y54" s="111">
        <v>5</v>
      </c>
      <c r="Z54" s="112">
        <f t="shared" si="3"/>
        <v>0.8157894736842105</v>
      </c>
    </row>
    <row r="55" spans="1:26" ht="15.75">
      <c r="A55" s="10">
        <v>120</v>
      </c>
      <c r="B55" s="16">
        <v>3</v>
      </c>
      <c r="C55" s="8" t="s">
        <v>262</v>
      </c>
      <c r="D55" s="8" t="s">
        <v>12</v>
      </c>
      <c r="E55" s="46">
        <v>12</v>
      </c>
      <c r="F55" s="5">
        <v>27</v>
      </c>
      <c r="G55" s="62"/>
      <c r="H55" s="6">
        <v>10</v>
      </c>
      <c r="I55" s="64"/>
      <c r="J55" s="65" t="s">
        <v>7</v>
      </c>
      <c r="K55" s="66"/>
      <c r="L55" s="67"/>
      <c r="M55" s="68"/>
      <c r="N55" s="67"/>
      <c r="O55" s="68"/>
      <c r="P55" s="67"/>
      <c r="Q55" s="68"/>
      <c r="R55" s="67">
        <v>4</v>
      </c>
      <c r="S55" s="68"/>
      <c r="T55" s="109">
        <v>4</v>
      </c>
      <c r="U55" s="110"/>
      <c r="V55" s="64"/>
      <c r="W55" s="71">
        <v>113</v>
      </c>
      <c r="X55" s="72"/>
      <c r="Y55" s="111">
        <v>2</v>
      </c>
      <c r="Z55" s="112">
        <f t="shared" si="3"/>
        <v>0.7297297297297297</v>
      </c>
    </row>
    <row r="56" spans="1:26" ht="15.75">
      <c r="A56" s="10">
        <v>120</v>
      </c>
      <c r="B56" s="11">
        <v>4</v>
      </c>
      <c r="C56" s="8" t="s">
        <v>263</v>
      </c>
      <c r="D56" s="8" t="s">
        <v>20</v>
      </c>
      <c r="E56" s="46">
        <v>11</v>
      </c>
      <c r="F56" s="5">
        <v>33</v>
      </c>
      <c r="G56" s="124" t="s">
        <v>7</v>
      </c>
      <c r="H56" s="6">
        <v>11</v>
      </c>
      <c r="I56" s="64"/>
      <c r="J56" s="65" t="s">
        <v>7</v>
      </c>
      <c r="K56" s="66"/>
      <c r="L56" s="67"/>
      <c r="M56" s="68"/>
      <c r="N56" s="67"/>
      <c r="O56" s="68"/>
      <c r="P56" s="67"/>
      <c r="Q56" s="68"/>
      <c r="R56" s="67"/>
      <c r="S56" s="68"/>
      <c r="T56" s="109">
        <v>3</v>
      </c>
      <c r="U56" s="110"/>
      <c r="V56" s="64"/>
      <c r="W56" s="71">
        <v>113</v>
      </c>
      <c r="X56" s="72"/>
      <c r="Y56" s="111">
        <v>2</v>
      </c>
      <c r="Z56" s="112">
        <f t="shared" si="3"/>
        <v>0.75</v>
      </c>
    </row>
    <row r="57" spans="1:26" ht="15.75">
      <c r="A57" s="10">
        <v>120</v>
      </c>
      <c r="B57" s="11">
        <v>5</v>
      </c>
      <c r="C57" s="8" t="s">
        <v>264</v>
      </c>
      <c r="D57" s="8" t="s">
        <v>23</v>
      </c>
      <c r="E57" s="46">
        <v>12</v>
      </c>
      <c r="F57" s="5">
        <v>34</v>
      </c>
      <c r="G57" s="113"/>
      <c r="H57" s="6">
        <v>8</v>
      </c>
      <c r="I57" s="64"/>
      <c r="J57" s="65" t="s">
        <v>7</v>
      </c>
      <c r="K57" s="66"/>
      <c r="L57" s="67"/>
      <c r="M57" s="68"/>
      <c r="N57" s="67"/>
      <c r="O57" s="68"/>
      <c r="P57" s="67"/>
      <c r="Q57" s="68"/>
      <c r="R57" s="67"/>
      <c r="S57" s="68"/>
      <c r="T57" s="109">
        <v>5</v>
      </c>
      <c r="U57" s="110"/>
      <c r="V57" s="64"/>
      <c r="W57" s="71">
        <v>113</v>
      </c>
      <c r="X57" s="72"/>
      <c r="Y57" s="111"/>
      <c r="Z57" s="112">
        <f t="shared" si="3"/>
        <v>0.8095238095238095</v>
      </c>
    </row>
    <row r="58" spans="1:26" ht="15.75">
      <c r="A58" s="10">
        <v>120</v>
      </c>
      <c r="B58" s="11">
        <v>6</v>
      </c>
      <c r="C58" s="8" t="s">
        <v>265</v>
      </c>
      <c r="D58" s="8" t="s">
        <v>20</v>
      </c>
      <c r="E58" s="46">
        <v>12</v>
      </c>
      <c r="F58" s="5">
        <v>25</v>
      </c>
      <c r="G58" s="124" t="s">
        <v>7</v>
      </c>
      <c r="H58" s="6">
        <v>11</v>
      </c>
      <c r="I58" s="64"/>
      <c r="J58" s="65" t="s">
        <v>7</v>
      </c>
      <c r="K58" s="66"/>
      <c r="L58" s="67"/>
      <c r="M58" s="68"/>
      <c r="N58" s="67"/>
      <c r="O58" s="68"/>
      <c r="P58" s="67"/>
      <c r="Q58" s="68"/>
      <c r="R58" s="67"/>
      <c r="S58" s="68"/>
      <c r="T58" s="109"/>
      <c r="U58" s="110"/>
      <c r="V58" s="64"/>
      <c r="W58" s="71"/>
      <c r="X58" s="72"/>
      <c r="Y58" s="111">
        <v>1</v>
      </c>
      <c r="Z58" s="112">
        <f t="shared" si="3"/>
        <v>0.6944444444444444</v>
      </c>
    </row>
    <row r="59" spans="1:26" ht="15.75">
      <c r="A59" s="10">
        <v>120</v>
      </c>
      <c r="B59" s="11">
        <v>7</v>
      </c>
      <c r="C59" s="8" t="s">
        <v>266</v>
      </c>
      <c r="D59" s="8" t="s">
        <v>16</v>
      </c>
      <c r="E59" s="46">
        <v>11</v>
      </c>
      <c r="F59" s="5">
        <v>7</v>
      </c>
      <c r="G59" s="62"/>
      <c r="H59" s="6">
        <v>6</v>
      </c>
      <c r="I59" s="64"/>
      <c r="J59" s="65" t="s">
        <v>7</v>
      </c>
      <c r="K59" s="66"/>
      <c r="L59" s="67"/>
      <c r="M59" s="68"/>
      <c r="N59" s="67"/>
      <c r="O59" s="68"/>
      <c r="P59" s="67"/>
      <c r="Q59" s="68"/>
      <c r="R59" s="67"/>
      <c r="S59" s="68"/>
      <c r="T59" s="109">
        <v>3</v>
      </c>
      <c r="U59" s="110"/>
      <c r="V59" s="64"/>
      <c r="W59" s="71">
        <v>99</v>
      </c>
      <c r="X59" s="72"/>
      <c r="Y59" s="111"/>
      <c r="Z59" s="112">
        <f t="shared" si="3"/>
        <v>0.5384615384615384</v>
      </c>
    </row>
    <row r="60" spans="1:26" ht="15.75">
      <c r="A60" s="10">
        <v>120</v>
      </c>
      <c r="B60" s="11">
        <v>8</v>
      </c>
      <c r="C60" s="8" t="s">
        <v>267</v>
      </c>
      <c r="D60" s="8" t="s">
        <v>21</v>
      </c>
      <c r="E60" s="46">
        <v>10</v>
      </c>
      <c r="F60" s="5">
        <v>26</v>
      </c>
      <c r="G60" s="113"/>
      <c r="H60" s="6">
        <v>12</v>
      </c>
      <c r="I60" s="64"/>
      <c r="J60" s="65" t="s">
        <v>7</v>
      </c>
      <c r="K60" s="66"/>
      <c r="L60" s="67"/>
      <c r="M60" s="68"/>
      <c r="N60" s="67"/>
      <c r="O60" s="68"/>
      <c r="P60" s="67"/>
      <c r="Q60" s="68"/>
      <c r="R60" s="67"/>
      <c r="S60" s="68"/>
      <c r="T60" s="109">
        <v>5</v>
      </c>
      <c r="U60" s="110"/>
      <c r="V60" s="64"/>
      <c r="W60" s="71">
        <v>120</v>
      </c>
      <c r="X60" s="72"/>
      <c r="Y60" s="111"/>
      <c r="Z60" s="112">
        <f t="shared" si="3"/>
        <v>0.6842105263157895</v>
      </c>
    </row>
    <row r="61" spans="1:26" ht="15.75">
      <c r="A61" s="10">
        <v>120</v>
      </c>
      <c r="B61" s="11">
        <v>9</v>
      </c>
      <c r="C61" s="8" t="s">
        <v>268</v>
      </c>
      <c r="D61" s="8" t="s">
        <v>19</v>
      </c>
      <c r="E61" s="46">
        <v>10</v>
      </c>
      <c r="F61" s="5">
        <v>18</v>
      </c>
      <c r="G61" s="113"/>
      <c r="H61" s="6">
        <v>12</v>
      </c>
      <c r="I61" s="64"/>
      <c r="J61" s="65" t="s">
        <v>7</v>
      </c>
      <c r="K61" s="66"/>
      <c r="L61" s="67"/>
      <c r="M61" s="68"/>
      <c r="N61" s="67"/>
      <c r="O61" s="68"/>
      <c r="P61" s="67"/>
      <c r="Q61" s="68"/>
      <c r="R61" s="67"/>
      <c r="S61" s="68"/>
      <c r="T61" s="109"/>
      <c r="U61" s="110"/>
      <c r="V61" s="64"/>
      <c r="W61" s="71">
        <v>106</v>
      </c>
      <c r="X61" s="72"/>
      <c r="Y61" s="111"/>
      <c r="Z61" s="112">
        <f t="shared" si="3"/>
        <v>0.6</v>
      </c>
    </row>
    <row r="62" spans="1:26" ht="15.75">
      <c r="A62" s="10">
        <v>120</v>
      </c>
      <c r="B62" s="11">
        <v>10</v>
      </c>
      <c r="C62" s="8" t="s">
        <v>269</v>
      </c>
      <c r="D62" s="8" t="s">
        <v>9</v>
      </c>
      <c r="E62" s="46">
        <v>11</v>
      </c>
      <c r="F62" s="5">
        <v>11</v>
      </c>
      <c r="G62" s="62"/>
      <c r="H62" s="6">
        <v>26</v>
      </c>
      <c r="I62" s="64"/>
      <c r="J62" s="65" t="s">
        <v>7</v>
      </c>
      <c r="K62" s="66"/>
      <c r="L62" s="67"/>
      <c r="M62" s="68"/>
      <c r="N62" s="67"/>
      <c r="O62" s="68"/>
      <c r="P62" s="67"/>
      <c r="Q62" s="68"/>
      <c r="R62" s="67"/>
      <c r="S62" s="68"/>
      <c r="T62" s="109"/>
      <c r="U62" s="110"/>
      <c r="V62" s="64"/>
      <c r="W62" s="71"/>
      <c r="X62" s="72"/>
      <c r="Y62" s="111"/>
      <c r="Z62" s="112">
        <f t="shared" si="3"/>
        <v>-0.2972972972972973</v>
      </c>
    </row>
    <row r="63" spans="1:26" ht="15.75">
      <c r="A63" s="10">
        <v>120</v>
      </c>
      <c r="B63" s="11">
        <v>11</v>
      </c>
      <c r="C63" s="8" t="s">
        <v>270</v>
      </c>
      <c r="D63" s="8" t="s">
        <v>8</v>
      </c>
      <c r="E63" s="46">
        <v>12</v>
      </c>
      <c r="F63" s="5">
        <v>19</v>
      </c>
      <c r="G63" s="62"/>
      <c r="H63" s="6">
        <v>16</v>
      </c>
      <c r="I63" s="64"/>
      <c r="J63" s="65" t="s">
        <v>7</v>
      </c>
      <c r="K63" s="66"/>
      <c r="L63" s="67"/>
      <c r="M63" s="68"/>
      <c r="N63" s="67"/>
      <c r="O63" s="68"/>
      <c r="P63" s="67"/>
      <c r="Q63" s="68"/>
      <c r="R63" s="67"/>
      <c r="S63" s="68"/>
      <c r="T63" s="109"/>
      <c r="U63" s="110"/>
      <c r="V63" s="64"/>
      <c r="W63" s="71"/>
      <c r="X63" s="72"/>
      <c r="Y63" s="111"/>
      <c r="Z63" s="112">
        <f t="shared" si="3"/>
        <v>0.5428571428571428</v>
      </c>
    </row>
    <row r="64" spans="1:26" ht="15.75">
      <c r="A64" s="10">
        <v>120</v>
      </c>
      <c r="B64" s="11">
        <v>12</v>
      </c>
      <c r="C64" s="8" t="s">
        <v>271</v>
      </c>
      <c r="D64" s="8" t="s">
        <v>13</v>
      </c>
      <c r="E64" s="46">
        <v>9</v>
      </c>
      <c r="F64" s="5">
        <v>9</v>
      </c>
      <c r="G64" s="62"/>
      <c r="H64" s="6">
        <v>9</v>
      </c>
      <c r="I64" s="64"/>
      <c r="J64" s="65" t="s">
        <v>7</v>
      </c>
      <c r="K64" s="66"/>
      <c r="L64" s="67"/>
      <c r="M64" s="68"/>
      <c r="N64" s="67"/>
      <c r="O64" s="68"/>
      <c r="P64" s="67"/>
      <c r="Q64" s="68"/>
      <c r="R64" s="67"/>
      <c r="S64" s="68"/>
      <c r="T64" s="109"/>
      <c r="U64" s="110"/>
      <c r="V64" s="64"/>
      <c r="W64" s="71"/>
      <c r="X64" s="72"/>
      <c r="Y64" s="111"/>
      <c r="Z64" s="112">
        <f t="shared" si="3"/>
        <v>0.5</v>
      </c>
    </row>
    <row r="65" spans="1:26" ht="15.75">
      <c r="A65" s="10">
        <v>120</v>
      </c>
      <c r="B65" s="11">
        <v>13</v>
      </c>
      <c r="C65" s="8" t="s">
        <v>272</v>
      </c>
      <c r="D65" s="8" t="s">
        <v>6</v>
      </c>
      <c r="E65" s="46">
        <v>11</v>
      </c>
      <c r="F65" s="5">
        <v>8</v>
      </c>
      <c r="G65" s="62"/>
      <c r="H65" s="6">
        <v>8</v>
      </c>
      <c r="I65" s="64"/>
      <c r="J65" s="65" t="s">
        <v>7</v>
      </c>
      <c r="K65" s="66"/>
      <c r="L65" s="67"/>
      <c r="M65" s="68"/>
      <c r="N65" s="67"/>
      <c r="O65" s="68"/>
      <c r="P65" s="67"/>
      <c r="Q65" s="68"/>
      <c r="R65" s="67"/>
      <c r="S65" s="68"/>
      <c r="T65" s="109"/>
      <c r="U65" s="110"/>
      <c r="V65" s="64"/>
      <c r="W65" s="71">
        <v>120</v>
      </c>
      <c r="X65" s="72"/>
      <c r="Y65" s="111"/>
      <c r="Z65" s="112">
        <f t="shared" si="3"/>
        <v>0.5</v>
      </c>
    </row>
    <row r="66" spans="1:26" ht="15.75">
      <c r="A66" s="10">
        <v>120</v>
      </c>
      <c r="B66" s="35">
        <v>14</v>
      </c>
      <c r="C66" s="8" t="s">
        <v>273</v>
      </c>
      <c r="D66" s="8" t="s">
        <v>11</v>
      </c>
      <c r="E66" s="46">
        <v>10</v>
      </c>
      <c r="F66" s="5">
        <v>11</v>
      </c>
      <c r="G66" s="62"/>
      <c r="H66" s="6">
        <v>16</v>
      </c>
      <c r="I66" s="64"/>
      <c r="J66" s="65" t="s">
        <v>7</v>
      </c>
      <c r="K66" s="66"/>
      <c r="L66" s="67"/>
      <c r="M66" s="68"/>
      <c r="N66" s="67"/>
      <c r="O66" s="68"/>
      <c r="P66" s="67"/>
      <c r="Q66" s="68"/>
      <c r="R66" s="67"/>
      <c r="S66" s="68"/>
      <c r="T66" s="109"/>
      <c r="U66" s="110"/>
      <c r="V66" s="64"/>
      <c r="W66" s="71"/>
      <c r="X66" s="72"/>
      <c r="Y66" s="111"/>
      <c r="Z66" s="112">
        <f t="shared" si="3"/>
        <v>-0.4074074074074074</v>
      </c>
    </row>
    <row r="67" spans="1:26" ht="15.75">
      <c r="A67" s="10">
        <v>120</v>
      </c>
      <c r="B67" s="35">
        <v>15</v>
      </c>
      <c r="C67" s="8" t="s">
        <v>274</v>
      </c>
      <c r="D67" s="8" t="s">
        <v>13</v>
      </c>
      <c r="E67" s="46">
        <v>9</v>
      </c>
      <c r="F67" s="5">
        <v>3</v>
      </c>
      <c r="G67" s="62"/>
      <c r="H67" s="6">
        <v>13</v>
      </c>
      <c r="I67" s="64"/>
      <c r="J67" s="65" t="s">
        <v>7</v>
      </c>
      <c r="K67" s="66"/>
      <c r="L67" s="67"/>
      <c r="M67" s="68"/>
      <c r="N67" s="67"/>
      <c r="O67" s="68"/>
      <c r="P67" s="67"/>
      <c r="Q67" s="68"/>
      <c r="R67" s="67"/>
      <c r="S67" s="68"/>
      <c r="T67" s="109"/>
      <c r="U67" s="110"/>
      <c r="V67" s="64"/>
      <c r="W67" s="71"/>
      <c r="X67" s="72"/>
      <c r="Y67" s="111"/>
      <c r="Z67" s="112">
        <f t="shared" si="3"/>
        <v>-0.1875</v>
      </c>
    </row>
    <row r="68" spans="1:26" ht="15.75">
      <c r="A68" s="10">
        <v>120</v>
      </c>
      <c r="B68" s="35">
        <v>16</v>
      </c>
      <c r="C68" s="8" t="s">
        <v>275</v>
      </c>
      <c r="D68" s="8" t="s">
        <v>16</v>
      </c>
      <c r="E68" s="46">
        <v>12</v>
      </c>
      <c r="F68" s="5">
        <v>3</v>
      </c>
      <c r="G68" s="62"/>
      <c r="H68" s="6">
        <v>17</v>
      </c>
      <c r="I68" s="64"/>
      <c r="J68" s="65" t="s">
        <v>7</v>
      </c>
      <c r="K68" s="66"/>
      <c r="L68" s="67"/>
      <c r="M68" s="68"/>
      <c r="N68" s="67"/>
      <c r="O68" s="68"/>
      <c r="P68" s="67"/>
      <c r="Q68" s="68"/>
      <c r="R68" s="67"/>
      <c r="S68" s="68"/>
      <c r="T68" s="109"/>
      <c r="U68" s="110"/>
      <c r="V68" s="64"/>
      <c r="W68" s="71"/>
      <c r="X68" s="72"/>
      <c r="Y68" s="111"/>
      <c r="Z68" s="112">
        <f t="shared" si="3"/>
        <v>-0.15</v>
      </c>
    </row>
    <row r="69" spans="1:26" ht="15.75">
      <c r="A69" s="10">
        <v>120</v>
      </c>
      <c r="B69" s="36">
        <v>17</v>
      </c>
      <c r="C69" s="8" t="s">
        <v>276</v>
      </c>
      <c r="D69" s="8" t="s">
        <v>243</v>
      </c>
      <c r="E69" s="46">
        <v>10</v>
      </c>
      <c r="F69" s="5">
        <v>6</v>
      </c>
      <c r="G69" s="62"/>
      <c r="H69" s="6">
        <v>18</v>
      </c>
      <c r="I69" s="64"/>
      <c r="J69" s="65" t="s">
        <v>7</v>
      </c>
      <c r="K69" s="66"/>
      <c r="L69" s="67"/>
      <c r="M69" s="68"/>
      <c r="N69" s="67"/>
      <c r="O69" s="68"/>
      <c r="P69" s="67"/>
      <c r="Q69" s="68"/>
      <c r="R69" s="67"/>
      <c r="S69" s="68"/>
      <c r="T69" s="109"/>
      <c r="U69" s="110"/>
      <c r="V69" s="64"/>
      <c r="W69" s="71"/>
      <c r="X69" s="72"/>
      <c r="Y69" s="111"/>
      <c r="Z69" s="112">
        <f t="shared" si="3"/>
        <v>-0.25</v>
      </c>
    </row>
    <row r="70" spans="1:26" ht="15.75">
      <c r="A70" s="10">
        <v>120</v>
      </c>
      <c r="B70" s="36">
        <v>18</v>
      </c>
      <c r="C70" s="8" t="s">
        <v>277</v>
      </c>
      <c r="D70" s="8" t="s">
        <v>22</v>
      </c>
      <c r="E70" s="46">
        <v>11</v>
      </c>
      <c r="F70" s="5">
        <v>4</v>
      </c>
      <c r="G70" s="113"/>
      <c r="H70" s="6">
        <v>7</v>
      </c>
      <c r="I70" s="64"/>
      <c r="J70" s="65" t="s">
        <v>7</v>
      </c>
      <c r="K70" s="66"/>
      <c r="L70" s="67"/>
      <c r="M70" s="68"/>
      <c r="N70" s="67"/>
      <c r="O70" s="68"/>
      <c r="P70" s="67"/>
      <c r="Q70" s="68"/>
      <c r="R70" s="67"/>
      <c r="S70" s="68"/>
      <c r="T70" s="109"/>
      <c r="U70" s="110"/>
      <c r="V70" s="64"/>
      <c r="W70" s="71"/>
      <c r="X70" s="72"/>
      <c r="Y70" s="111"/>
      <c r="Z70" s="112">
        <f t="shared" si="3"/>
        <v>-0.36363636363636365</v>
      </c>
    </row>
    <row r="71" spans="1:26" ht="15.75">
      <c r="A71" s="10">
        <v>120</v>
      </c>
      <c r="B71" s="36">
        <v>19</v>
      </c>
      <c r="C71" s="8" t="s">
        <v>278</v>
      </c>
      <c r="D71" s="8" t="s">
        <v>243</v>
      </c>
      <c r="E71" s="46">
        <v>9</v>
      </c>
      <c r="F71" s="5">
        <v>0</v>
      </c>
      <c r="G71" s="62"/>
      <c r="H71" s="6">
        <v>10</v>
      </c>
      <c r="I71" s="64"/>
      <c r="J71" s="65" t="s">
        <v>7</v>
      </c>
      <c r="K71" s="66"/>
      <c r="L71" s="67"/>
      <c r="M71" s="68"/>
      <c r="N71" s="67"/>
      <c r="O71" s="68"/>
      <c r="P71" s="67"/>
      <c r="Q71" s="68"/>
      <c r="R71" s="67"/>
      <c r="S71" s="68"/>
      <c r="T71" s="109"/>
      <c r="U71" s="110"/>
      <c r="V71" s="64"/>
      <c r="W71" s="71"/>
      <c r="X71" s="72"/>
      <c r="Y71" s="111"/>
      <c r="Z71" s="112">
        <f t="shared" si="3"/>
        <v>0</v>
      </c>
    </row>
    <row r="72" spans="1:26" ht="1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15.75">
      <c r="A73" s="10">
        <v>126</v>
      </c>
      <c r="B73" s="11">
        <v>1</v>
      </c>
      <c r="C73" s="8" t="s">
        <v>279</v>
      </c>
      <c r="D73" s="8" t="s">
        <v>11</v>
      </c>
      <c r="E73" s="46">
        <v>10</v>
      </c>
      <c r="F73" s="5">
        <v>36</v>
      </c>
      <c r="G73" s="62"/>
      <c r="H73" s="6">
        <v>7</v>
      </c>
      <c r="I73" s="64"/>
      <c r="J73" s="65" t="s">
        <v>7</v>
      </c>
      <c r="K73" s="66"/>
      <c r="L73" s="67"/>
      <c r="M73" s="68"/>
      <c r="N73" s="67"/>
      <c r="O73" s="68"/>
      <c r="P73" s="67"/>
      <c r="Q73" s="68"/>
      <c r="R73" s="67">
        <v>2</v>
      </c>
      <c r="S73" s="68"/>
      <c r="T73" s="109">
        <v>2</v>
      </c>
      <c r="U73" s="110"/>
      <c r="V73" s="64"/>
      <c r="W73" s="71">
        <v>106</v>
      </c>
      <c r="X73" s="72"/>
      <c r="Y73" s="111"/>
      <c r="Z73" s="112">
        <f aca="true" t="shared" si="4" ref="Z73:Z92">IF(F73/(F73+H73)&lt;0.5,F73/(F73+H73)*-1,F73/(F73+H73))</f>
        <v>0.8372093023255814</v>
      </c>
    </row>
    <row r="74" spans="1:26" ht="15.75">
      <c r="A74" s="10">
        <v>126</v>
      </c>
      <c r="B74" s="11">
        <v>2</v>
      </c>
      <c r="C74" s="8" t="s">
        <v>280</v>
      </c>
      <c r="D74" s="8" t="s">
        <v>22</v>
      </c>
      <c r="E74" s="46">
        <v>11</v>
      </c>
      <c r="F74" s="5">
        <v>16</v>
      </c>
      <c r="G74" s="113"/>
      <c r="H74" s="6">
        <v>5</v>
      </c>
      <c r="I74" s="64"/>
      <c r="J74" s="65" t="s">
        <v>7</v>
      </c>
      <c r="K74" s="66"/>
      <c r="L74" s="67"/>
      <c r="M74" s="68"/>
      <c r="N74" s="67"/>
      <c r="O74" s="68"/>
      <c r="P74" s="67">
        <v>3</v>
      </c>
      <c r="Q74" s="68"/>
      <c r="R74" s="67">
        <v>1</v>
      </c>
      <c r="S74" s="68"/>
      <c r="T74" s="109"/>
      <c r="U74" s="110"/>
      <c r="V74" s="64"/>
      <c r="W74" s="71">
        <v>120</v>
      </c>
      <c r="X74" s="72"/>
      <c r="Y74" s="111">
        <v>1</v>
      </c>
      <c r="Z74" s="112">
        <f t="shared" si="4"/>
        <v>0.7619047619047619</v>
      </c>
    </row>
    <row r="75" spans="1:26" ht="15.75">
      <c r="A75" s="10">
        <v>126</v>
      </c>
      <c r="B75" s="11">
        <v>3</v>
      </c>
      <c r="C75" s="8" t="s">
        <v>281</v>
      </c>
      <c r="D75" s="8" t="s">
        <v>261</v>
      </c>
      <c r="E75" s="46">
        <v>11</v>
      </c>
      <c r="F75" s="5">
        <v>25</v>
      </c>
      <c r="G75" s="62"/>
      <c r="H75" s="6">
        <v>11</v>
      </c>
      <c r="I75" s="64"/>
      <c r="J75" s="65" t="s">
        <v>7</v>
      </c>
      <c r="K75" s="66"/>
      <c r="L75" s="67"/>
      <c r="M75" s="68"/>
      <c r="N75" s="67"/>
      <c r="O75" s="68"/>
      <c r="P75" s="67"/>
      <c r="Q75" s="68"/>
      <c r="R75" s="67"/>
      <c r="S75" s="68"/>
      <c r="T75" s="109"/>
      <c r="U75" s="110"/>
      <c r="V75" s="64"/>
      <c r="W75" s="71"/>
      <c r="X75" s="72"/>
      <c r="Y75" s="111">
        <v>3</v>
      </c>
      <c r="Z75" s="112">
        <f t="shared" si="4"/>
        <v>0.6944444444444444</v>
      </c>
    </row>
    <row r="76" spans="1:26" ht="15.75">
      <c r="A76" s="10">
        <v>126</v>
      </c>
      <c r="B76" s="126">
        <v>4</v>
      </c>
      <c r="C76" s="74" t="s">
        <v>282</v>
      </c>
      <c r="D76" s="8" t="s">
        <v>23</v>
      </c>
      <c r="E76" s="46">
        <v>12</v>
      </c>
      <c r="F76" s="5">
        <v>15</v>
      </c>
      <c r="G76" s="113"/>
      <c r="H76" s="6">
        <v>8</v>
      </c>
      <c r="I76" s="64"/>
      <c r="J76" s="65" t="s">
        <v>7</v>
      </c>
      <c r="K76" s="66"/>
      <c r="L76" s="67"/>
      <c r="M76" s="68"/>
      <c r="N76" s="67"/>
      <c r="O76" s="68"/>
      <c r="P76" s="67"/>
      <c r="Q76" s="68"/>
      <c r="R76" s="67"/>
      <c r="S76" s="68"/>
      <c r="T76" s="109">
        <v>6</v>
      </c>
      <c r="U76" s="110"/>
      <c r="V76" s="64"/>
      <c r="W76" s="71">
        <v>126</v>
      </c>
      <c r="X76" s="72"/>
      <c r="Y76" s="111">
        <v>1</v>
      </c>
      <c r="Z76" s="112">
        <f t="shared" si="4"/>
        <v>0.6521739130434783</v>
      </c>
    </row>
    <row r="77" spans="1:26" ht="15.75">
      <c r="A77" s="10">
        <v>126</v>
      </c>
      <c r="B77" s="126">
        <v>5</v>
      </c>
      <c r="C77" s="74" t="s">
        <v>283</v>
      </c>
      <c r="D77" s="8" t="s">
        <v>19</v>
      </c>
      <c r="E77" s="46">
        <v>11</v>
      </c>
      <c r="F77" s="5">
        <v>26</v>
      </c>
      <c r="G77" s="113"/>
      <c r="H77" s="6">
        <v>19</v>
      </c>
      <c r="I77" s="64"/>
      <c r="J77" s="65" t="s">
        <v>7</v>
      </c>
      <c r="K77" s="66"/>
      <c r="L77" s="67"/>
      <c r="M77" s="68"/>
      <c r="N77" s="67"/>
      <c r="O77" s="68"/>
      <c r="P77" s="67"/>
      <c r="Q77" s="68"/>
      <c r="R77" s="67"/>
      <c r="S77" s="68"/>
      <c r="T77" s="109"/>
      <c r="U77" s="110"/>
      <c r="V77" s="64"/>
      <c r="W77" s="71">
        <v>120</v>
      </c>
      <c r="X77" s="72"/>
      <c r="Y77" s="111">
        <v>2</v>
      </c>
      <c r="Z77" s="112">
        <f t="shared" si="4"/>
        <v>0.5777777777777777</v>
      </c>
    </row>
    <row r="78" spans="1:26" ht="15.75">
      <c r="A78" s="10">
        <v>126</v>
      </c>
      <c r="B78" s="126">
        <v>6</v>
      </c>
      <c r="C78" s="74" t="s">
        <v>284</v>
      </c>
      <c r="D78" s="8" t="s">
        <v>10</v>
      </c>
      <c r="E78" s="46">
        <v>11</v>
      </c>
      <c r="F78" s="5">
        <v>17</v>
      </c>
      <c r="G78" s="62"/>
      <c r="H78" s="6">
        <v>11</v>
      </c>
      <c r="I78" s="64"/>
      <c r="J78" s="65" t="s">
        <v>7</v>
      </c>
      <c r="K78" s="66"/>
      <c r="L78" s="67"/>
      <c r="M78" s="68"/>
      <c r="N78" s="67"/>
      <c r="O78" s="68"/>
      <c r="P78" s="67"/>
      <c r="Q78" s="68"/>
      <c r="R78" s="67"/>
      <c r="S78" s="68"/>
      <c r="T78" s="109">
        <v>4</v>
      </c>
      <c r="U78" s="110"/>
      <c r="V78" s="64"/>
      <c r="W78" s="71">
        <v>120</v>
      </c>
      <c r="X78" s="72"/>
      <c r="Y78" s="111"/>
      <c r="Z78" s="112">
        <f t="shared" si="4"/>
        <v>0.6071428571428571</v>
      </c>
    </row>
    <row r="79" spans="1:26" ht="15.75">
      <c r="A79" s="10">
        <v>126</v>
      </c>
      <c r="B79" s="126">
        <v>7</v>
      </c>
      <c r="C79" s="74" t="s">
        <v>285</v>
      </c>
      <c r="D79" s="8" t="s">
        <v>20</v>
      </c>
      <c r="E79" s="46">
        <v>9</v>
      </c>
      <c r="F79" s="5">
        <v>6</v>
      </c>
      <c r="G79" s="124" t="s">
        <v>7</v>
      </c>
      <c r="H79" s="6">
        <v>5</v>
      </c>
      <c r="I79" s="64"/>
      <c r="J79" s="65" t="s">
        <v>7</v>
      </c>
      <c r="K79" s="66"/>
      <c r="L79" s="67"/>
      <c r="M79" s="68"/>
      <c r="N79" s="67"/>
      <c r="O79" s="68"/>
      <c r="P79" s="67"/>
      <c r="Q79" s="68"/>
      <c r="R79" s="67"/>
      <c r="S79" s="68"/>
      <c r="T79" s="109"/>
      <c r="U79" s="110"/>
      <c r="V79" s="64"/>
      <c r="W79" s="71"/>
      <c r="X79" s="72"/>
      <c r="Y79" s="111"/>
      <c r="Z79" s="112">
        <f t="shared" si="4"/>
        <v>0.5454545454545454</v>
      </c>
    </row>
    <row r="80" spans="1:26" ht="15.75">
      <c r="A80" s="10">
        <v>126</v>
      </c>
      <c r="B80" s="127">
        <v>8</v>
      </c>
      <c r="C80" s="74" t="s">
        <v>286</v>
      </c>
      <c r="D80" s="8" t="s">
        <v>20</v>
      </c>
      <c r="E80" s="46">
        <v>11</v>
      </c>
      <c r="F80" s="5">
        <v>25</v>
      </c>
      <c r="G80" s="124" t="s">
        <v>7</v>
      </c>
      <c r="H80" s="6">
        <v>14</v>
      </c>
      <c r="I80" s="64"/>
      <c r="J80" s="65" t="s">
        <v>7</v>
      </c>
      <c r="K80" s="66"/>
      <c r="L80" s="67"/>
      <c r="M80" s="68"/>
      <c r="N80" s="67"/>
      <c r="O80" s="68"/>
      <c r="P80" s="67"/>
      <c r="Q80" s="68"/>
      <c r="R80" s="67"/>
      <c r="S80" s="68"/>
      <c r="T80" s="109"/>
      <c r="U80" s="110"/>
      <c r="V80" s="64"/>
      <c r="W80" s="71"/>
      <c r="X80" s="72"/>
      <c r="Y80" s="111"/>
      <c r="Z80" s="112">
        <f t="shared" si="4"/>
        <v>0.6410256410256411</v>
      </c>
    </row>
    <row r="81" spans="1:26" ht="15.75">
      <c r="A81" s="10">
        <v>126</v>
      </c>
      <c r="B81" s="126">
        <v>9</v>
      </c>
      <c r="C81" s="74" t="s">
        <v>287</v>
      </c>
      <c r="D81" s="8" t="s">
        <v>6</v>
      </c>
      <c r="E81" s="46">
        <v>11</v>
      </c>
      <c r="F81" s="5">
        <v>12</v>
      </c>
      <c r="G81" s="62"/>
      <c r="H81" s="6">
        <v>8</v>
      </c>
      <c r="I81" s="64"/>
      <c r="J81" s="65" t="s">
        <v>7</v>
      </c>
      <c r="K81" s="66"/>
      <c r="L81" s="67"/>
      <c r="M81" s="68"/>
      <c r="N81" s="67"/>
      <c r="O81" s="68"/>
      <c r="P81" s="67"/>
      <c r="Q81" s="68"/>
      <c r="R81" s="67"/>
      <c r="S81" s="68"/>
      <c r="T81" s="109"/>
      <c r="U81" s="110"/>
      <c r="V81" s="64"/>
      <c r="W81" s="71">
        <v>132</v>
      </c>
      <c r="X81" s="72"/>
      <c r="Y81" s="111"/>
      <c r="Z81" s="112">
        <f t="shared" si="4"/>
        <v>0.6</v>
      </c>
    </row>
    <row r="82" spans="1:26" ht="15.75">
      <c r="A82" s="10">
        <v>126</v>
      </c>
      <c r="B82" s="126">
        <v>10</v>
      </c>
      <c r="C82" s="74" t="s">
        <v>288</v>
      </c>
      <c r="D82" s="8" t="s">
        <v>12</v>
      </c>
      <c r="E82" s="46">
        <v>12</v>
      </c>
      <c r="F82" s="5">
        <v>18</v>
      </c>
      <c r="G82" s="62"/>
      <c r="H82" s="6">
        <v>18</v>
      </c>
      <c r="I82" s="64"/>
      <c r="J82" s="65" t="s">
        <v>7</v>
      </c>
      <c r="K82" s="66"/>
      <c r="L82" s="67"/>
      <c r="M82" s="68"/>
      <c r="N82" s="67"/>
      <c r="O82" s="68"/>
      <c r="P82" s="67"/>
      <c r="Q82" s="68"/>
      <c r="R82" s="67"/>
      <c r="S82" s="68"/>
      <c r="T82" s="109">
        <v>6</v>
      </c>
      <c r="U82" s="110"/>
      <c r="V82" s="64"/>
      <c r="W82" s="71">
        <v>120</v>
      </c>
      <c r="X82" s="72"/>
      <c r="Y82" s="111"/>
      <c r="Z82" s="112">
        <f t="shared" si="4"/>
        <v>0.5</v>
      </c>
    </row>
    <row r="83" spans="1:26" ht="15.75">
      <c r="A83" s="10">
        <v>126</v>
      </c>
      <c r="B83" s="126">
        <v>11</v>
      </c>
      <c r="C83" s="74" t="s">
        <v>289</v>
      </c>
      <c r="D83" s="8" t="s">
        <v>261</v>
      </c>
      <c r="E83" s="46">
        <v>11</v>
      </c>
      <c r="F83" s="5">
        <v>13</v>
      </c>
      <c r="G83" s="62"/>
      <c r="H83" s="6">
        <v>9</v>
      </c>
      <c r="I83" s="64"/>
      <c r="J83" s="65" t="s">
        <v>7</v>
      </c>
      <c r="K83" s="66"/>
      <c r="L83" s="67"/>
      <c r="M83" s="68"/>
      <c r="N83" s="67"/>
      <c r="O83" s="68"/>
      <c r="P83" s="67"/>
      <c r="Q83" s="68"/>
      <c r="R83" s="67"/>
      <c r="S83" s="68"/>
      <c r="T83" s="109">
        <v>6</v>
      </c>
      <c r="U83" s="110"/>
      <c r="V83" s="64"/>
      <c r="W83" s="71">
        <v>99</v>
      </c>
      <c r="X83" s="72"/>
      <c r="Y83" s="111"/>
      <c r="Z83" s="112">
        <f t="shared" si="4"/>
        <v>0.5909090909090909</v>
      </c>
    </row>
    <row r="84" spans="1:26" ht="15.75">
      <c r="A84" s="10">
        <v>126</v>
      </c>
      <c r="B84" s="126">
        <v>12</v>
      </c>
      <c r="C84" s="74" t="s">
        <v>290</v>
      </c>
      <c r="D84" s="8" t="s">
        <v>9</v>
      </c>
      <c r="E84" s="46">
        <v>12</v>
      </c>
      <c r="F84" s="5">
        <v>16</v>
      </c>
      <c r="G84" s="62"/>
      <c r="H84" s="6">
        <v>13</v>
      </c>
      <c r="I84" s="64"/>
      <c r="J84" s="65" t="s">
        <v>7</v>
      </c>
      <c r="K84" s="66"/>
      <c r="L84" s="67"/>
      <c r="M84" s="68"/>
      <c r="N84" s="67"/>
      <c r="O84" s="68"/>
      <c r="P84" s="67"/>
      <c r="Q84" s="68"/>
      <c r="R84" s="67"/>
      <c r="S84" s="68"/>
      <c r="T84" s="109"/>
      <c r="U84" s="110"/>
      <c r="V84" s="64"/>
      <c r="W84" s="71"/>
      <c r="X84" s="72"/>
      <c r="Y84" s="111">
        <v>1</v>
      </c>
      <c r="Z84" s="112">
        <f t="shared" si="4"/>
        <v>0.5517241379310345</v>
      </c>
    </row>
    <row r="85" spans="1:26" ht="15.75">
      <c r="A85" s="10">
        <v>126</v>
      </c>
      <c r="B85" s="11">
        <v>13</v>
      </c>
      <c r="C85" s="74" t="s">
        <v>291</v>
      </c>
      <c r="D85" s="8" t="s">
        <v>11</v>
      </c>
      <c r="E85" s="46">
        <v>10</v>
      </c>
      <c r="F85" s="5">
        <v>7</v>
      </c>
      <c r="G85" s="62"/>
      <c r="H85" s="6">
        <v>10</v>
      </c>
      <c r="I85" s="64"/>
      <c r="J85" s="65" t="s">
        <v>7</v>
      </c>
      <c r="K85" s="66"/>
      <c r="L85" s="67"/>
      <c r="M85" s="68"/>
      <c r="N85" s="67"/>
      <c r="O85" s="68"/>
      <c r="P85" s="67"/>
      <c r="Q85" s="68"/>
      <c r="R85" s="67"/>
      <c r="S85" s="68"/>
      <c r="T85" s="109"/>
      <c r="U85" s="110"/>
      <c r="V85" s="64"/>
      <c r="W85" s="71"/>
      <c r="X85" s="72"/>
      <c r="Y85" s="111"/>
      <c r="Z85" s="112">
        <f t="shared" si="4"/>
        <v>-0.4117647058823529</v>
      </c>
    </row>
    <row r="86" spans="1:26" ht="15.75">
      <c r="A86" s="10">
        <v>126</v>
      </c>
      <c r="B86" s="35">
        <v>14</v>
      </c>
      <c r="C86" s="8" t="s">
        <v>292</v>
      </c>
      <c r="D86" s="8" t="s">
        <v>13</v>
      </c>
      <c r="E86" s="46">
        <v>11</v>
      </c>
      <c r="F86" s="5">
        <v>10</v>
      </c>
      <c r="G86" s="62"/>
      <c r="H86" s="6">
        <v>11</v>
      </c>
      <c r="I86" s="64"/>
      <c r="J86" s="65" t="s">
        <v>7</v>
      </c>
      <c r="K86" s="66"/>
      <c r="L86" s="67"/>
      <c r="M86" s="68"/>
      <c r="N86" s="67"/>
      <c r="O86" s="68"/>
      <c r="P86" s="67"/>
      <c r="Q86" s="68"/>
      <c r="R86" s="67"/>
      <c r="S86" s="68"/>
      <c r="T86" s="109"/>
      <c r="U86" s="110"/>
      <c r="V86" s="64"/>
      <c r="W86" s="71"/>
      <c r="X86" s="72"/>
      <c r="Y86" s="111"/>
      <c r="Z86" s="112">
        <f t="shared" si="4"/>
        <v>-0.47619047619047616</v>
      </c>
    </row>
    <row r="87" spans="1:26" ht="15.75">
      <c r="A87" s="10">
        <v>126</v>
      </c>
      <c r="B87" s="35">
        <v>15</v>
      </c>
      <c r="C87" s="8" t="s">
        <v>293</v>
      </c>
      <c r="D87" s="8" t="s">
        <v>16</v>
      </c>
      <c r="E87" s="46">
        <v>9</v>
      </c>
      <c r="F87" s="5">
        <v>7</v>
      </c>
      <c r="G87" s="62"/>
      <c r="H87" s="6">
        <v>9</v>
      </c>
      <c r="I87" s="64"/>
      <c r="J87" s="65" t="s">
        <v>7</v>
      </c>
      <c r="K87" s="66"/>
      <c r="L87" s="67"/>
      <c r="M87" s="68"/>
      <c r="N87" s="67"/>
      <c r="O87" s="68"/>
      <c r="P87" s="67"/>
      <c r="Q87" s="68"/>
      <c r="R87" s="67"/>
      <c r="S87" s="68"/>
      <c r="T87" s="109"/>
      <c r="U87" s="110"/>
      <c r="V87" s="64"/>
      <c r="W87" s="71"/>
      <c r="X87" s="72"/>
      <c r="Y87" s="111"/>
      <c r="Z87" s="112">
        <f t="shared" si="4"/>
        <v>-0.4375</v>
      </c>
    </row>
    <row r="88" spans="1:26" ht="15.75">
      <c r="A88" s="10">
        <v>126</v>
      </c>
      <c r="B88" s="35">
        <v>16</v>
      </c>
      <c r="C88" s="8" t="s">
        <v>294</v>
      </c>
      <c r="D88" s="8" t="s">
        <v>16</v>
      </c>
      <c r="E88" s="46">
        <v>11</v>
      </c>
      <c r="F88" s="5">
        <v>1</v>
      </c>
      <c r="G88" s="62"/>
      <c r="H88" s="6">
        <v>16</v>
      </c>
      <c r="I88" s="64"/>
      <c r="J88" s="65" t="s">
        <v>7</v>
      </c>
      <c r="K88" s="66"/>
      <c r="L88" s="67"/>
      <c r="M88" s="68"/>
      <c r="N88" s="67"/>
      <c r="O88" s="68"/>
      <c r="P88" s="67"/>
      <c r="Q88" s="68"/>
      <c r="R88" s="67"/>
      <c r="S88" s="68"/>
      <c r="T88" s="109"/>
      <c r="U88" s="110"/>
      <c r="V88" s="64"/>
      <c r="W88" s="71"/>
      <c r="X88" s="72"/>
      <c r="Y88" s="111"/>
      <c r="Z88" s="112">
        <f t="shared" si="4"/>
        <v>-0.058823529411764705</v>
      </c>
    </row>
    <row r="89" spans="1:26" ht="15.75">
      <c r="A89" s="10">
        <v>126</v>
      </c>
      <c r="B89" s="36">
        <v>17</v>
      </c>
      <c r="C89" s="8" t="s">
        <v>295</v>
      </c>
      <c r="D89" s="8" t="s">
        <v>21</v>
      </c>
      <c r="E89" s="46">
        <v>10</v>
      </c>
      <c r="F89" s="5">
        <v>8</v>
      </c>
      <c r="G89" s="113"/>
      <c r="H89" s="6">
        <v>19</v>
      </c>
      <c r="I89" s="64"/>
      <c r="J89" s="65" t="s">
        <v>7</v>
      </c>
      <c r="K89" s="66"/>
      <c r="L89" s="67"/>
      <c r="M89" s="68"/>
      <c r="N89" s="67"/>
      <c r="O89" s="68"/>
      <c r="P89" s="67"/>
      <c r="Q89" s="68"/>
      <c r="R89" s="67"/>
      <c r="S89" s="68"/>
      <c r="T89" s="109"/>
      <c r="U89" s="110"/>
      <c r="V89" s="64"/>
      <c r="W89" s="71"/>
      <c r="X89" s="72"/>
      <c r="Y89" s="111"/>
      <c r="Z89" s="112">
        <f t="shared" si="4"/>
        <v>-0.2962962962962963</v>
      </c>
    </row>
    <row r="90" spans="1:26" ht="15.75">
      <c r="A90" s="10">
        <v>126</v>
      </c>
      <c r="B90" s="36">
        <v>18</v>
      </c>
      <c r="C90" s="8" t="s">
        <v>296</v>
      </c>
      <c r="D90" s="8" t="s">
        <v>22</v>
      </c>
      <c r="E90" s="46">
        <v>10</v>
      </c>
      <c r="F90" s="5">
        <v>1</v>
      </c>
      <c r="G90" s="113"/>
      <c r="H90" s="6">
        <v>3</v>
      </c>
      <c r="I90" s="64"/>
      <c r="J90" s="65" t="s">
        <v>7</v>
      </c>
      <c r="K90" s="66"/>
      <c r="L90" s="67"/>
      <c r="M90" s="68"/>
      <c r="N90" s="67"/>
      <c r="O90" s="68"/>
      <c r="P90" s="67"/>
      <c r="Q90" s="68"/>
      <c r="R90" s="67"/>
      <c r="S90" s="68"/>
      <c r="T90" s="109"/>
      <c r="U90" s="110"/>
      <c r="V90" s="64"/>
      <c r="W90" s="71"/>
      <c r="X90" s="72"/>
      <c r="Y90" s="111"/>
      <c r="Z90" s="112">
        <f t="shared" si="4"/>
        <v>-0.25</v>
      </c>
    </row>
    <row r="91" spans="1:26" ht="15.75">
      <c r="A91" s="10">
        <v>126</v>
      </c>
      <c r="B91" s="36">
        <v>19</v>
      </c>
      <c r="C91" s="8" t="s">
        <v>297</v>
      </c>
      <c r="D91" s="8" t="s">
        <v>8</v>
      </c>
      <c r="E91" s="46">
        <v>10</v>
      </c>
      <c r="F91" s="5">
        <v>10</v>
      </c>
      <c r="G91" s="62"/>
      <c r="H91" s="6">
        <v>22</v>
      </c>
      <c r="I91" s="64"/>
      <c r="J91" s="65" t="s">
        <v>7</v>
      </c>
      <c r="K91" s="66"/>
      <c r="L91" s="67"/>
      <c r="M91" s="68"/>
      <c r="N91" s="67"/>
      <c r="O91" s="68"/>
      <c r="P91" s="67"/>
      <c r="Q91" s="68"/>
      <c r="R91" s="67"/>
      <c r="S91" s="68"/>
      <c r="T91" s="109"/>
      <c r="U91" s="110"/>
      <c r="V91" s="64"/>
      <c r="W91" s="71"/>
      <c r="X91" s="72"/>
      <c r="Y91" s="111"/>
      <c r="Z91" s="112">
        <f t="shared" si="4"/>
        <v>-0.3125</v>
      </c>
    </row>
    <row r="92" spans="1:26" ht="15.75">
      <c r="A92" s="10">
        <v>126</v>
      </c>
      <c r="B92" s="36">
        <v>20</v>
      </c>
      <c r="C92" s="8" t="s">
        <v>298</v>
      </c>
      <c r="D92" s="8" t="s">
        <v>10</v>
      </c>
      <c r="E92" s="46">
        <v>10</v>
      </c>
      <c r="F92" s="5">
        <v>2</v>
      </c>
      <c r="G92" s="62"/>
      <c r="H92" s="6">
        <v>10</v>
      </c>
      <c r="I92" s="64"/>
      <c r="J92" s="65" t="s">
        <v>7</v>
      </c>
      <c r="K92" s="66"/>
      <c r="L92" s="67"/>
      <c r="M92" s="68"/>
      <c r="N92" s="67"/>
      <c r="O92" s="68"/>
      <c r="P92" s="67"/>
      <c r="Q92" s="68"/>
      <c r="R92" s="67"/>
      <c r="S92" s="68"/>
      <c r="T92" s="109"/>
      <c r="U92" s="110"/>
      <c r="V92" s="64"/>
      <c r="W92" s="71"/>
      <c r="X92" s="72"/>
      <c r="Y92" s="111"/>
      <c r="Z92" s="112">
        <f t="shared" si="4"/>
        <v>-0.16666666666666666</v>
      </c>
    </row>
    <row r="93" spans="1:26" ht="1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 spans="1:26" ht="15.75">
      <c r="A94" s="10">
        <v>132</v>
      </c>
      <c r="B94" s="11">
        <v>1</v>
      </c>
      <c r="C94" s="8" t="s">
        <v>299</v>
      </c>
      <c r="D94" s="8" t="s">
        <v>22</v>
      </c>
      <c r="E94" s="46">
        <v>9</v>
      </c>
      <c r="F94" s="5">
        <v>23</v>
      </c>
      <c r="G94" s="113"/>
      <c r="H94" s="6">
        <v>8</v>
      </c>
      <c r="I94" s="64"/>
      <c r="J94" s="65" t="s">
        <v>7</v>
      </c>
      <c r="K94" s="66"/>
      <c r="L94" s="67"/>
      <c r="M94" s="68"/>
      <c r="N94" s="67"/>
      <c r="O94" s="68"/>
      <c r="P94" s="67"/>
      <c r="Q94" s="68"/>
      <c r="R94" s="67"/>
      <c r="S94" s="68"/>
      <c r="T94" s="109"/>
      <c r="U94" s="110"/>
      <c r="V94" s="64"/>
      <c r="W94" s="71"/>
      <c r="X94" s="72"/>
      <c r="Y94" s="111">
        <v>6</v>
      </c>
      <c r="Z94" s="112">
        <f aca="true" t="shared" si="5" ref="Z94:Z107">IF(F94/(F94+H94)&lt;0.5,F94/(F94+H94)*-1,F94/(F94+H94))</f>
        <v>0.7419354838709677</v>
      </c>
    </row>
    <row r="95" spans="1:26" ht="15.75">
      <c r="A95" s="10">
        <v>132</v>
      </c>
      <c r="B95" s="11">
        <v>2</v>
      </c>
      <c r="C95" s="8" t="s">
        <v>300</v>
      </c>
      <c r="D95" s="8" t="s">
        <v>20</v>
      </c>
      <c r="E95" s="46">
        <v>11</v>
      </c>
      <c r="F95" s="5">
        <v>36</v>
      </c>
      <c r="G95" s="124" t="s">
        <v>7</v>
      </c>
      <c r="H95" s="6">
        <v>11</v>
      </c>
      <c r="I95" s="64"/>
      <c r="J95" s="65" t="s">
        <v>7</v>
      </c>
      <c r="K95" s="66"/>
      <c r="L95" s="67"/>
      <c r="M95" s="68"/>
      <c r="N95" s="67"/>
      <c r="O95" s="68"/>
      <c r="P95" s="67"/>
      <c r="Q95" s="68"/>
      <c r="R95" s="67"/>
      <c r="S95" s="68"/>
      <c r="T95" s="109"/>
      <c r="U95" s="110"/>
      <c r="V95" s="64"/>
      <c r="W95" s="71"/>
      <c r="X95" s="72"/>
      <c r="Y95" s="111"/>
      <c r="Z95" s="112">
        <f t="shared" si="5"/>
        <v>0.7659574468085106</v>
      </c>
    </row>
    <row r="96" spans="1:26" ht="15.75">
      <c r="A96" s="10">
        <v>132</v>
      </c>
      <c r="B96" s="11">
        <v>3</v>
      </c>
      <c r="C96" s="8" t="s">
        <v>301</v>
      </c>
      <c r="D96" s="8" t="s">
        <v>23</v>
      </c>
      <c r="E96" s="46">
        <v>12</v>
      </c>
      <c r="F96" s="5">
        <v>37</v>
      </c>
      <c r="G96" s="113"/>
      <c r="H96" s="6">
        <v>4</v>
      </c>
      <c r="I96" s="64"/>
      <c r="J96" s="65" t="s">
        <v>7</v>
      </c>
      <c r="K96" s="66"/>
      <c r="L96" s="67"/>
      <c r="M96" s="68"/>
      <c r="N96" s="67"/>
      <c r="O96" s="68"/>
      <c r="P96" s="67"/>
      <c r="Q96" s="68"/>
      <c r="R96" s="67"/>
      <c r="S96" s="68"/>
      <c r="T96" s="109">
        <v>2</v>
      </c>
      <c r="U96" s="110"/>
      <c r="V96" s="64"/>
      <c r="W96" s="71">
        <v>120</v>
      </c>
      <c r="X96" s="72"/>
      <c r="Y96" s="111">
        <v>4</v>
      </c>
      <c r="Z96" s="112">
        <f t="shared" si="5"/>
        <v>0.9024390243902439</v>
      </c>
    </row>
    <row r="97" spans="1:26" ht="15.75">
      <c r="A97" s="10">
        <v>132</v>
      </c>
      <c r="B97" s="11">
        <v>4</v>
      </c>
      <c r="C97" s="8" t="s">
        <v>302</v>
      </c>
      <c r="D97" s="8" t="s">
        <v>6</v>
      </c>
      <c r="E97" s="46">
        <v>11</v>
      </c>
      <c r="F97" s="5">
        <v>22</v>
      </c>
      <c r="G97" s="62"/>
      <c r="H97" s="6">
        <v>5</v>
      </c>
      <c r="I97" s="64"/>
      <c r="J97" s="65" t="s">
        <v>7</v>
      </c>
      <c r="K97" s="66"/>
      <c r="L97" s="67"/>
      <c r="M97" s="68"/>
      <c r="N97" s="67"/>
      <c r="O97" s="68"/>
      <c r="P97" s="67">
        <v>5</v>
      </c>
      <c r="Q97" s="68"/>
      <c r="R97" s="67"/>
      <c r="S97" s="68"/>
      <c r="T97" s="109"/>
      <c r="U97" s="110"/>
      <c r="V97" s="64"/>
      <c r="W97" s="71">
        <v>120</v>
      </c>
      <c r="X97" s="72"/>
      <c r="Y97" s="111">
        <v>1</v>
      </c>
      <c r="Z97" s="112">
        <f t="shared" si="5"/>
        <v>0.8148148148148148</v>
      </c>
    </row>
    <row r="98" spans="1:26" ht="15.75">
      <c r="A98" s="10">
        <v>132</v>
      </c>
      <c r="B98" s="11">
        <v>5</v>
      </c>
      <c r="C98" s="8" t="s">
        <v>303</v>
      </c>
      <c r="D98" s="8" t="s">
        <v>9</v>
      </c>
      <c r="E98" s="46">
        <v>12</v>
      </c>
      <c r="F98" s="5">
        <v>31</v>
      </c>
      <c r="G98" s="62"/>
      <c r="H98" s="6">
        <v>12</v>
      </c>
      <c r="I98" s="64"/>
      <c r="J98" s="65" t="s">
        <v>7</v>
      </c>
      <c r="K98" s="66"/>
      <c r="L98" s="67"/>
      <c r="M98" s="68"/>
      <c r="N98" s="67"/>
      <c r="O98" s="68"/>
      <c r="P98" s="67"/>
      <c r="Q98" s="68"/>
      <c r="R98" s="67"/>
      <c r="S98" s="68"/>
      <c r="T98" s="109"/>
      <c r="U98" s="110"/>
      <c r="V98" s="64"/>
      <c r="W98" s="71"/>
      <c r="X98" s="72"/>
      <c r="Y98" s="111">
        <v>2</v>
      </c>
      <c r="Z98" s="112">
        <f t="shared" si="5"/>
        <v>0.7209302325581395</v>
      </c>
    </row>
    <row r="99" spans="1:26" ht="15.75">
      <c r="A99" s="10">
        <v>132</v>
      </c>
      <c r="B99" s="11">
        <v>6</v>
      </c>
      <c r="C99" s="8" t="s">
        <v>304</v>
      </c>
      <c r="D99" s="8" t="s">
        <v>22</v>
      </c>
      <c r="E99" s="46">
        <v>8</v>
      </c>
      <c r="F99" s="5">
        <v>14</v>
      </c>
      <c r="G99" s="113"/>
      <c r="H99" s="6">
        <v>7</v>
      </c>
      <c r="I99" s="64"/>
      <c r="J99" s="65" t="s">
        <v>7</v>
      </c>
      <c r="K99" s="66"/>
      <c r="L99" s="67"/>
      <c r="M99" s="68"/>
      <c r="N99" s="67"/>
      <c r="O99" s="68"/>
      <c r="P99" s="67"/>
      <c r="Q99" s="68"/>
      <c r="R99" s="67"/>
      <c r="S99" s="68"/>
      <c r="T99" s="109">
        <v>2</v>
      </c>
      <c r="U99" s="110"/>
      <c r="V99" s="64"/>
      <c r="W99" s="71">
        <v>113</v>
      </c>
      <c r="X99" s="72"/>
      <c r="Y99" s="111">
        <v>2</v>
      </c>
      <c r="Z99" s="112">
        <f t="shared" si="5"/>
        <v>0.6666666666666666</v>
      </c>
    </row>
    <row r="100" spans="1:26" ht="15.75">
      <c r="A100" s="10">
        <v>132</v>
      </c>
      <c r="B100" s="11">
        <v>7</v>
      </c>
      <c r="C100" s="8" t="s">
        <v>305</v>
      </c>
      <c r="D100" s="8" t="s">
        <v>11</v>
      </c>
      <c r="E100" s="46">
        <v>10</v>
      </c>
      <c r="F100" s="5">
        <v>22</v>
      </c>
      <c r="G100" s="62"/>
      <c r="H100" s="6">
        <v>16</v>
      </c>
      <c r="I100" s="64"/>
      <c r="J100" s="65" t="s">
        <v>7</v>
      </c>
      <c r="K100" s="66"/>
      <c r="L100" s="67"/>
      <c r="M100" s="68"/>
      <c r="N100" s="67"/>
      <c r="O100" s="68"/>
      <c r="P100" s="67"/>
      <c r="Q100" s="68"/>
      <c r="R100" s="67"/>
      <c r="S100" s="68"/>
      <c r="T100" s="109">
        <v>3</v>
      </c>
      <c r="U100" s="110"/>
      <c r="V100" s="64"/>
      <c r="W100" s="71">
        <v>120</v>
      </c>
      <c r="X100" s="72"/>
      <c r="Y100" s="111"/>
      <c r="Z100" s="112">
        <f t="shared" si="5"/>
        <v>0.5789473684210527</v>
      </c>
    </row>
    <row r="101" spans="1:26" ht="15.75">
      <c r="A101" s="10">
        <v>132</v>
      </c>
      <c r="B101" s="11">
        <v>8</v>
      </c>
      <c r="C101" s="8" t="s">
        <v>306</v>
      </c>
      <c r="D101" s="8" t="s">
        <v>13</v>
      </c>
      <c r="E101" s="46">
        <v>9</v>
      </c>
      <c r="F101" s="5">
        <v>19</v>
      </c>
      <c r="G101" s="62"/>
      <c r="H101" s="6">
        <v>14</v>
      </c>
      <c r="I101" s="64"/>
      <c r="J101" s="65" t="s">
        <v>7</v>
      </c>
      <c r="K101" s="66"/>
      <c r="L101" s="67"/>
      <c r="M101" s="68"/>
      <c r="N101" s="67"/>
      <c r="O101" s="68"/>
      <c r="P101" s="67"/>
      <c r="Q101" s="68"/>
      <c r="R101" s="67"/>
      <c r="S101" s="68"/>
      <c r="T101" s="109"/>
      <c r="U101" s="110"/>
      <c r="V101" s="64"/>
      <c r="W101" s="71"/>
      <c r="X101" s="72"/>
      <c r="Y101" s="111"/>
      <c r="Z101" s="112">
        <f t="shared" si="5"/>
        <v>0.5757575757575758</v>
      </c>
    </row>
    <row r="102" spans="1:26" ht="15.75">
      <c r="A102" s="10">
        <v>132</v>
      </c>
      <c r="B102" s="11">
        <v>9</v>
      </c>
      <c r="C102" s="74" t="s">
        <v>307</v>
      </c>
      <c r="D102" s="8" t="s">
        <v>21</v>
      </c>
      <c r="E102" s="46">
        <v>11</v>
      </c>
      <c r="F102" s="5">
        <v>22</v>
      </c>
      <c r="G102" s="113"/>
      <c r="H102" s="6">
        <v>17</v>
      </c>
      <c r="I102" s="64"/>
      <c r="J102" s="65" t="s">
        <v>7</v>
      </c>
      <c r="K102" s="66"/>
      <c r="L102" s="67"/>
      <c r="M102" s="68"/>
      <c r="N102" s="67"/>
      <c r="O102" s="68"/>
      <c r="P102" s="67"/>
      <c r="Q102" s="68"/>
      <c r="R102" s="67"/>
      <c r="S102" s="68"/>
      <c r="T102" s="109"/>
      <c r="U102" s="110"/>
      <c r="V102" s="64"/>
      <c r="W102" s="71"/>
      <c r="X102" s="72"/>
      <c r="Y102" s="111"/>
      <c r="Z102" s="112">
        <f t="shared" si="5"/>
        <v>0.5641025641025641</v>
      </c>
    </row>
    <row r="103" spans="1:26" ht="15.75">
      <c r="A103" s="10">
        <v>132</v>
      </c>
      <c r="B103" s="11">
        <v>10</v>
      </c>
      <c r="C103" s="74" t="s">
        <v>308</v>
      </c>
      <c r="D103" s="8" t="s">
        <v>19</v>
      </c>
      <c r="E103" s="46">
        <v>12</v>
      </c>
      <c r="F103" s="5">
        <v>13</v>
      </c>
      <c r="G103" s="113"/>
      <c r="H103" s="6">
        <v>12</v>
      </c>
      <c r="I103" s="64"/>
      <c r="J103" s="65" t="s">
        <v>7</v>
      </c>
      <c r="K103" s="66"/>
      <c r="L103" s="67"/>
      <c r="M103" s="68"/>
      <c r="N103" s="67"/>
      <c r="O103" s="68"/>
      <c r="P103" s="67"/>
      <c r="Q103" s="68"/>
      <c r="R103" s="67"/>
      <c r="S103" s="68"/>
      <c r="T103" s="109"/>
      <c r="U103" s="110"/>
      <c r="V103" s="64"/>
      <c r="W103" s="71">
        <v>132</v>
      </c>
      <c r="X103" s="72"/>
      <c r="Y103" s="111"/>
      <c r="Z103" s="112">
        <f t="shared" si="5"/>
        <v>0.52</v>
      </c>
    </row>
    <row r="104" spans="1:26" ht="15.75">
      <c r="A104" s="10">
        <v>132</v>
      </c>
      <c r="B104" s="11">
        <v>11</v>
      </c>
      <c r="C104" s="74" t="s">
        <v>309</v>
      </c>
      <c r="D104" s="8" t="s">
        <v>8</v>
      </c>
      <c r="E104" s="46">
        <v>11</v>
      </c>
      <c r="F104" s="5">
        <v>8</v>
      </c>
      <c r="G104" s="62"/>
      <c r="H104" s="6">
        <v>15</v>
      </c>
      <c r="I104" s="64"/>
      <c r="J104" s="65" t="s">
        <v>7</v>
      </c>
      <c r="K104" s="66"/>
      <c r="L104" s="67"/>
      <c r="M104" s="68"/>
      <c r="N104" s="67"/>
      <c r="O104" s="68"/>
      <c r="P104" s="67"/>
      <c r="Q104" s="68"/>
      <c r="R104" s="67"/>
      <c r="S104" s="68"/>
      <c r="T104" s="109"/>
      <c r="U104" s="110"/>
      <c r="V104" s="64"/>
      <c r="W104" s="71"/>
      <c r="X104" s="72"/>
      <c r="Y104" s="111"/>
      <c r="Z104" s="112">
        <f t="shared" si="5"/>
        <v>-0.34782608695652173</v>
      </c>
    </row>
    <row r="105" spans="1:26" ht="15.75">
      <c r="A105" s="10">
        <v>132</v>
      </c>
      <c r="B105" s="11">
        <v>12</v>
      </c>
      <c r="C105" s="74" t="s">
        <v>310</v>
      </c>
      <c r="D105" s="8" t="s">
        <v>16</v>
      </c>
      <c r="E105" s="46">
        <v>10</v>
      </c>
      <c r="F105" s="5">
        <v>8</v>
      </c>
      <c r="G105" s="62"/>
      <c r="H105" s="6">
        <v>14</v>
      </c>
      <c r="I105" s="64"/>
      <c r="J105" s="65" t="s">
        <v>7</v>
      </c>
      <c r="K105" s="66"/>
      <c r="L105" s="67"/>
      <c r="M105" s="68"/>
      <c r="N105" s="67"/>
      <c r="O105" s="68"/>
      <c r="P105" s="67"/>
      <c r="Q105" s="68"/>
      <c r="R105" s="67"/>
      <c r="S105" s="68"/>
      <c r="T105" s="109"/>
      <c r="U105" s="110"/>
      <c r="V105" s="64"/>
      <c r="W105" s="71"/>
      <c r="X105" s="72"/>
      <c r="Y105" s="111"/>
      <c r="Z105" s="112">
        <f t="shared" si="5"/>
        <v>-0.36363636363636365</v>
      </c>
    </row>
    <row r="106" spans="1:26" ht="15.75">
      <c r="A106" s="10">
        <v>132</v>
      </c>
      <c r="B106" s="35">
        <v>13</v>
      </c>
      <c r="C106" s="8" t="s">
        <v>311</v>
      </c>
      <c r="D106" s="8" t="s">
        <v>261</v>
      </c>
      <c r="E106" s="46">
        <v>11</v>
      </c>
      <c r="F106" s="5">
        <v>8</v>
      </c>
      <c r="G106" s="62"/>
      <c r="H106" s="6">
        <v>16</v>
      </c>
      <c r="I106" s="64"/>
      <c r="J106" s="65" t="s">
        <v>7</v>
      </c>
      <c r="K106" s="66"/>
      <c r="L106" s="67"/>
      <c r="M106" s="68"/>
      <c r="N106" s="67"/>
      <c r="O106" s="68"/>
      <c r="P106" s="67"/>
      <c r="Q106" s="68"/>
      <c r="R106" s="67"/>
      <c r="S106" s="68"/>
      <c r="T106" s="109"/>
      <c r="U106" s="110"/>
      <c r="V106" s="64"/>
      <c r="W106" s="71"/>
      <c r="X106" s="72"/>
      <c r="Y106" s="111">
        <v>2</v>
      </c>
      <c r="Z106" s="112">
        <f t="shared" si="5"/>
        <v>-0.3333333333333333</v>
      </c>
    </row>
    <row r="107" spans="1:26" ht="16.5" thickBot="1">
      <c r="A107" s="10">
        <v>132</v>
      </c>
      <c r="B107" s="35">
        <v>14</v>
      </c>
      <c r="C107" s="74" t="s">
        <v>312</v>
      </c>
      <c r="D107" s="8" t="s">
        <v>243</v>
      </c>
      <c r="E107" s="46">
        <v>10</v>
      </c>
      <c r="F107" s="5">
        <v>2</v>
      </c>
      <c r="G107" s="62"/>
      <c r="H107" s="6">
        <v>6</v>
      </c>
      <c r="I107" s="64"/>
      <c r="J107" s="65" t="s">
        <v>7</v>
      </c>
      <c r="K107" s="66"/>
      <c r="L107" s="67"/>
      <c r="M107" s="68"/>
      <c r="N107" s="67"/>
      <c r="O107" s="68"/>
      <c r="P107" s="67"/>
      <c r="Q107" s="68"/>
      <c r="R107" s="67"/>
      <c r="S107" s="68"/>
      <c r="T107" s="109"/>
      <c r="U107" s="110"/>
      <c r="V107" s="64"/>
      <c r="W107" s="71"/>
      <c r="X107" s="72"/>
      <c r="Y107" s="111"/>
      <c r="Z107" s="91">
        <f t="shared" si="5"/>
        <v>-0.25</v>
      </c>
    </row>
    <row r="108" spans="1:26" ht="16.5" thickBot="1">
      <c r="A108" s="121"/>
      <c r="B108" s="120"/>
      <c r="C108" s="122" t="s">
        <v>226</v>
      </c>
      <c r="D108" s="12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ht="15.75">
      <c r="A109" s="139"/>
      <c r="B109" s="152" t="s">
        <v>33</v>
      </c>
      <c r="C109" s="22" t="s">
        <v>313</v>
      </c>
      <c r="D109" s="22" t="s">
        <v>12</v>
      </c>
      <c r="E109" s="47">
        <v>10</v>
      </c>
      <c r="F109" s="37">
        <v>22</v>
      </c>
      <c r="G109" s="95"/>
      <c r="H109" s="39">
        <v>15</v>
      </c>
      <c r="I109" s="97"/>
      <c r="J109" s="98" t="s">
        <v>7</v>
      </c>
      <c r="K109" s="99"/>
      <c r="L109" s="100"/>
      <c r="M109" s="101"/>
      <c r="N109" s="100"/>
      <c r="O109" s="101"/>
      <c r="P109" s="100"/>
      <c r="Q109" s="101"/>
      <c r="R109" s="100"/>
      <c r="S109" s="101"/>
      <c r="T109" s="100">
        <v>4</v>
      </c>
      <c r="U109" s="101"/>
      <c r="V109" s="97"/>
      <c r="W109" s="102">
        <v>126</v>
      </c>
      <c r="X109" s="103"/>
      <c r="Y109" s="21">
        <v>1</v>
      </c>
      <c r="Z109" s="23">
        <f>IF(F109/(F109+H109)&lt;0.5,F109/(F109+H109)*-1,F109/(F109+H109))</f>
        <v>0.5945945945945946</v>
      </c>
    </row>
    <row r="110" spans="1:26" ht="1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 spans="1:26" ht="15.75">
      <c r="A111" s="10">
        <v>138</v>
      </c>
      <c r="B111" s="11">
        <v>1</v>
      </c>
      <c r="C111" s="8" t="s">
        <v>313</v>
      </c>
      <c r="D111" s="8" t="s">
        <v>12</v>
      </c>
      <c r="E111" s="46">
        <v>10</v>
      </c>
      <c r="F111" s="5">
        <v>22</v>
      </c>
      <c r="G111" s="62"/>
      <c r="H111" s="6">
        <v>15</v>
      </c>
      <c r="I111" s="64"/>
      <c r="J111" s="65" t="s">
        <v>7</v>
      </c>
      <c r="K111" s="66"/>
      <c r="L111" s="67"/>
      <c r="M111" s="68"/>
      <c r="N111" s="67"/>
      <c r="O111" s="68"/>
      <c r="P111" s="67"/>
      <c r="Q111" s="68"/>
      <c r="R111" s="67"/>
      <c r="S111" s="68"/>
      <c r="T111" s="109">
        <v>4</v>
      </c>
      <c r="U111" s="110"/>
      <c r="V111" s="64"/>
      <c r="W111" s="71">
        <v>126</v>
      </c>
      <c r="X111" s="72"/>
      <c r="Y111" s="111">
        <v>1</v>
      </c>
      <c r="Z111" s="112">
        <f aca="true" t="shared" si="6" ref="Z111:Z126">IF(F111/(F111+H111)&lt;0.5,F111/(F111+H111)*-1,F111/(F111+H111))</f>
        <v>0.5945945945945946</v>
      </c>
    </row>
    <row r="112" spans="1:26" ht="15.75">
      <c r="A112" s="10">
        <v>138</v>
      </c>
      <c r="B112" s="11">
        <v>2</v>
      </c>
      <c r="C112" s="8" t="s">
        <v>314</v>
      </c>
      <c r="D112" s="8" t="s">
        <v>11</v>
      </c>
      <c r="E112" s="46">
        <v>12</v>
      </c>
      <c r="F112" s="5">
        <v>21</v>
      </c>
      <c r="G112" s="62"/>
      <c r="H112" s="6">
        <v>9</v>
      </c>
      <c r="I112" s="64"/>
      <c r="J112" s="65" t="s">
        <v>7</v>
      </c>
      <c r="K112" s="66"/>
      <c r="L112" s="67"/>
      <c r="M112" s="68"/>
      <c r="N112" s="67"/>
      <c r="O112" s="68"/>
      <c r="P112" s="67"/>
      <c r="Q112" s="68"/>
      <c r="R112" s="67"/>
      <c r="S112" s="68"/>
      <c r="T112" s="109"/>
      <c r="U112" s="110"/>
      <c r="V112" s="64"/>
      <c r="W112" s="71"/>
      <c r="X112" s="72"/>
      <c r="Y112" s="111">
        <v>11</v>
      </c>
      <c r="Z112" s="112">
        <f t="shared" si="6"/>
        <v>0.7</v>
      </c>
    </row>
    <row r="113" spans="1:26" ht="15.75">
      <c r="A113" s="10">
        <v>138</v>
      </c>
      <c r="B113" s="11">
        <v>3</v>
      </c>
      <c r="C113" s="8" t="s">
        <v>315</v>
      </c>
      <c r="D113" s="8" t="s">
        <v>22</v>
      </c>
      <c r="E113" s="46">
        <v>10</v>
      </c>
      <c r="F113" s="5">
        <v>25</v>
      </c>
      <c r="G113" s="113"/>
      <c r="H113" s="6">
        <v>3</v>
      </c>
      <c r="I113" s="64"/>
      <c r="J113" s="65" t="s">
        <v>7</v>
      </c>
      <c r="K113" s="66"/>
      <c r="L113" s="67"/>
      <c r="M113" s="68"/>
      <c r="N113" s="67"/>
      <c r="O113" s="68"/>
      <c r="P113" s="67">
        <v>5</v>
      </c>
      <c r="Q113" s="68"/>
      <c r="R113" s="67"/>
      <c r="S113" s="68"/>
      <c r="T113" s="109">
        <v>2</v>
      </c>
      <c r="U113" s="110"/>
      <c r="V113" s="64"/>
      <c r="W113" s="71">
        <v>132</v>
      </c>
      <c r="X113" s="72"/>
      <c r="Y113" s="111">
        <v>1</v>
      </c>
      <c r="Z113" s="112">
        <f t="shared" si="6"/>
        <v>0.8928571428571429</v>
      </c>
    </row>
    <row r="114" spans="1:26" ht="15.75">
      <c r="A114" s="10">
        <v>138</v>
      </c>
      <c r="B114" s="11">
        <v>4</v>
      </c>
      <c r="C114" s="8" t="s">
        <v>316</v>
      </c>
      <c r="D114" s="8" t="s">
        <v>6</v>
      </c>
      <c r="E114" s="46">
        <v>11</v>
      </c>
      <c r="F114" s="5">
        <v>22</v>
      </c>
      <c r="G114" s="62"/>
      <c r="H114" s="6">
        <v>6</v>
      </c>
      <c r="I114" s="64"/>
      <c r="J114" s="65" t="s">
        <v>7</v>
      </c>
      <c r="K114" s="66"/>
      <c r="L114" s="67"/>
      <c r="M114" s="68"/>
      <c r="N114" s="67"/>
      <c r="O114" s="68"/>
      <c r="P114" s="67"/>
      <c r="Q114" s="68"/>
      <c r="R114" s="67"/>
      <c r="S114" s="68"/>
      <c r="T114" s="109">
        <v>2</v>
      </c>
      <c r="U114" s="110"/>
      <c r="V114" s="64"/>
      <c r="W114" s="71">
        <v>126</v>
      </c>
      <c r="X114" s="72"/>
      <c r="Y114" s="111"/>
      <c r="Z114" s="112">
        <f t="shared" si="6"/>
        <v>0.7857142857142857</v>
      </c>
    </row>
    <row r="115" spans="1:26" ht="15.75">
      <c r="A115" s="10">
        <v>138</v>
      </c>
      <c r="B115" s="11">
        <v>5</v>
      </c>
      <c r="C115" s="8" t="s">
        <v>317</v>
      </c>
      <c r="D115" s="8" t="s">
        <v>8</v>
      </c>
      <c r="E115" s="46">
        <v>11</v>
      </c>
      <c r="F115" s="5">
        <v>15</v>
      </c>
      <c r="G115" s="62"/>
      <c r="H115" s="6">
        <v>10</v>
      </c>
      <c r="I115" s="64"/>
      <c r="J115" s="65" t="s">
        <v>7</v>
      </c>
      <c r="K115" s="66"/>
      <c r="L115" s="67"/>
      <c r="M115" s="68"/>
      <c r="N115" s="67"/>
      <c r="O115" s="68"/>
      <c r="P115" s="67"/>
      <c r="Q115" s="68"/>
      <c r="R115" s="67"/>
      <c r="S115" s="68"/>
      <c r="T115" s="109"/>
      <c r="U115" s="110"/>
      <c r="V115" s="64"/>
      <c r="W115" s="71"/>
      <c r="X115" s="72"/>
      <c r="Y115" s="111"/>
      <c r="Z115" s="112">
        <f t="shared" si="6"/>
        <v>0.6</v>
      </c>
    </row>
    <row r="116" spans="1:26" ht="15.75">
      <c r="A116" s="10">
        <v>138</v>
      </c>
      <c r="B116" s="11">
        <v>6</v>
      </c>
      <c r="C116" s="8" t="s">
        <v>318</v>
      </c>
      <c r="D116" s="8" t="s">
        <v>21</v>
      </c>
      <c r="E116" s="46">
        <v>11</v>
      </c>
      <c r="F116" s="5">
        <v>22</v>
      </c>
      <c r="G116" s="113"/>
      <c r="H116" s="6">
        <v>15</v>
      </c>
      <c r="I116" s="64"/>
      <c r="J116" s="65" t="s">
        <v>7</v>
      </c>
      <c r="K116" s="66"/>
      <c r="L116" s="67"/>
      <c r="M116" s="68"/>
      <c r="N116" s="67"/>
      <c r="O116" s="68"/>
      <c r="P116" s="67"/>
      <c r="Q116" s="68"/>
      <c r="R116" s="67"/>
      <c r="S116" s="68"/>
      <c r="T116" s="109"/>
      <c r="U116" s="110"/>
      <c r="V116" s="64"/>
      <c r="W116" s="71"/>
      <c r="X116" s="72"/>
      <c r="Y116" s="111"/>
      <c r="Z116" s="112">
        <f t="shared" si="6"/>
        <v>0.5945945945945946</v>
      </c>
    </row>
    <row r="117" spans="1:26" ht="15.75">
      <c r="A117" s="10">
        <v>138</v>
      </c>
      <c r="B117" s="11">
        <v>7</v>
      </c>
      <c r="C117" s="8" t="s">
        <v>319</v>
      </c>
      <c r="D117" s="8" t="s">
        <v>243</v>
      </c>
      <c r="E117" s="46">
        <v>10</v>
      </c>
      <c r="F117" s="5">
        <v>15</v>
      </c>
      <c r="G117" s="62"/>
      <c r="H117" s="6">
        <v>16</v>
      </c>
      <c r="I117" s="64"/>
      <c r="J117" s="65" t="s">
        <v>7</v>
      </c>
      <c r="K117" s="66"/>
      <c r="L117" s="67"/>
      <c r="M117" s="68"/>
      <c r="N117" s="67"/>
      <c r="O117" s="68"/>
      <c r="P117" s="67"/>
      <c r="Q117" s="68"/>
      <c r="R117" s="67"/>
      <c r="S117" s="68"/>
      <c r="T117" s="109"/>
      <c r="U117" s="110"/>
      <c r="V117" s="64"/>
      <c r="W117" s="71">
        <v>138</v>
      </c>
      <c r="X117" s="72"/>
      <c r="Y117" s="111"/>
      <c r="Z117" s="112">
        <f t="shared" si="6"/>
        <v>-0.4838709677419355</v>
      </c>
    </row>
    <row r="118" spans="1:26" ht="15.75">
      <c r="A118" s="10">
        <v>138</v>
      </c>
      <c r="B118" s="11">
        <v>8</v>
      </c>
      <c r="C118" s="8" t="s">
        <v>320</v>
      </c>
      <c r="D118" s="8" t="s">
        <v>23</v>
      </c>
      <c r="E118" s="46">
        <v>11</v>
      </c>
      <c r="F118" s="5">
        <v>18</v>
      </c>
      <c r="G118" s="113"/>
      <c r="H118" s="6">
        <v>11</v>
      </c>
      <c r="I118" s="64"/>
      <c r="J118" s="65" t="s">
        <v>7</v>
      </c>
      <c r="K118" s="66"/>
      <c r="L118" s="67"/>
      <c r="M118" s="68"/>
      <c r="N118" s="67"/>
      <c r="O118" s="68"/>
      <c r="P118" s="67"/>
      <c r="Q118" s="68"/>
      <c r="R118" s="67"/>
      <c r="S118" s="68"/>
      <c r="T118" s="109"/>
      <c r="U118" s="110"/>
      <c r="V118" s="64"/>
      <c r="W118" s="71"/>
      <c r="X118" s="72"/>
      <c r="Y118" s="111"/>
      <c r="Z118" s="112">
        <f t="shared" si="6"/>
        <v>0.6206896551724138</v>
      </c>
    </row>
    <row r="119" spans="1:26" ht="15.75">
      <c r="A119" s="10">
        <v>138</v>
      </c>
      <c r="B119" s="11">
        <v>9</v>
      </c>
      <c r="C119" s="8" t="s">
        <v>321</v>
      </c>
      <c r="D119" s="8" t="s">
        <v>20</v>
      </c>
      <c r="E119" s="46">
        <v>12</v>
      </c>
      <c r="F119" s="5">
        <v>17</v>
      </c>
      <c r="G119" s="124" t="s">
        <v>7</v>
      </c>
      <c r="H119" s="6">
        <v>20</v>
      </c>
      <c r="I119" s="64"/>
      <c r="J119" s="65" t="s">
        <v>7</v>
      </c>
      <c r="K119" s="66"/>
      <c r="L119" s="67"/>
      <c r="M119" s="68"/>
      <c r="N119" s="67"/>
      <c r="O119" s="68"/>
      <c r="P119" s="67"/>
      <c r="Q119" s="68"/>
      <c r="R119" s="67"/>
      <c r="S119" s="68"/>
      <c r="T119" s="109"/>
      <c r="U119" s="110"/>
      <c r="V119" s="64"/>
      <c r="W119" s="71"/>
      <c r="X119" s="72"/>
      <c r="Y119" s="111"/>
      <c r="Z119" s="112">
        <f t="shared" si="6"/>
        <v>-0.4594594594594595</v>
      </c>
    </row>
    <row r="120" spans="1:26" ht="15.75">
      <c r="A120" s="10">
        <v>138</v>
      </c>
      <c r="B120" s="11">
        <v>10</v>
      </c>
      <c r="C120" s="8" t="s">
        <v>322</v>
      </c>
      <c r="D120" s="8" t="s">
        <v>9</v>
      </c>
      <c r="E120" s="46">
        <v>11</v>
      </c>
      <c r="F120" s="5">
        <v>13</v>
      </c>
      <c r="G120" s="62"/>
      <c r="H120" s="6">
        <v>23</v>
      </c>
      <c r="I120" s="64"/>
      <c r="J120" s="65" t="s">
        <v>7</v>
      </c>
      <c r="K120" s="66"/>
      <c r="L120" s="67"/>
      <c r="M120" s="68"/>
      <c r="N120" s="67"/>
      <c r="O120" s="68"/>
      <c r="P120" s="67"/>
      <c r="Q120" s="68"/>
      <c r="R120" s="67"/>
      <c r="S120" s="68"/>
      <c r="T120" s="109"/>
      <c r="U120" s="110"/>
      <c r="V120" s="64"/>
      <c r="W120" s="71"/>
      <c r="X120" s="72"/>
      <c r="Y120" s="111"/>
      <c r="Z120" s="112">
        <f t="shared" si="6"/>
        <v>-0.3611111111111111</v>
      </c>
    </row>
    <row r="121" spans="1:26" ht="15.75">
      <c r="A121" s="10">
        <v>138</v>
      </c>
      <c r="B121" s="11">
        <v>11</v>
      </c>
      <c r="C121" s="8" t="s">
        <v>323</v>
      </c>
      <c r="D121" s="8" t="s">
        <v>19</v>
      </c>
      <c r="E121" s="46">
        <v>9</v>
      </c>
      <c r="F121" s="5">
        <v>16</v>
      </c>
      <c r="G121" s="113"/>
      <c r="H121" s="6">
        <v>18</v>
      </c>
      <c r="I121" s="64"/>
      <c r="J121" s="65" t="s">
        <v>7</v>
      </c>
      <c r="K121" s="66"/>
      <c r="L121" s="67"/>
      <c r="M121" s="68"/>
      <c r="N121" s="67"/>
      <c r="O121" s="68"/>
      <c r="P121" s="67"/>
      <c r="Q121" s="68"/>
      <c r="R121" s="67"/>
      <c r="S121" s="68"/>
      <c r="T121" s="109"/>
      <c r="U121" s="110"/>
      <c r="V121" s="64"/>
      <c r="W121" s="71">
        <v>132</v>
      </c>
      <c r="X121" s="72"/>
      <c r="Y121" s="111"/>
      <c r="Z121" s="112">
        <f t="shared" si="6"/>
        <v>-0.47058823529411764</v>
      </c>
    </row>
    <row r="122" spans="1:26" ht="15.75">
      <c r="A122" s="10">
        <v>138</v>
      </c>
      <c r="B122" s="35">
        <v>12</v>
      </c>
      <c r="C122" s="8" t="s">
        <v>324</v>
      </c>
      <c r="D122" s="8" t="s">
        <v>13</v>
      </c>
      <c r="E122" s="46">
        <v>10</v>
      </c>
      <c r="F122" s="5">
        <v>4</v>
      </c>
      <c r="G122" s="62"/>
      <c r="H122" s="6">
        <v>20</v>
      </c>
      <c r="I122" s="64"/>
      <c r="J122" s="65" t="s">
        <v>7</v>
      </c>
      <c r="K122" s="66"/>
      <c r="L122" s="67"/>
      <c r="M122" s="68"/>
      <c r="N122" s="67"/>
      <c r="O122" s="68"/>
      <c r="P122" s="67"/>
      <c r="Q122" s="68"/>
      <c r="R122" s="67"/>
      <c r="S122" s="68"/>
      <c r="T122" s="109"/>
      <c r="U122" s="110"/>
      <c r="V122" s="64"/>
      <c r="W122" s="71"/>
      <c r="X122" s="72"/>
      <c r="Y122" s="111"/>
      <c r="Z122" s="112">
        <f t="shared" si="6"/>
        <v>-0.16666666666666666</v>
      </c>
    </row>
    <row r="123" spans="1:26" ht="15.75">
      <c r="A123" s="10">
        <v>138</v>
      </c>
      <c r="B123" s="35">
        <v>13</v>
      </c>
      <c r="C123" s="8" t="s">
        <v>325</v>
      </c>
      <c r="D123" s="8" t="s">
        <v>261</v>
      </c>
      <c r="E123" s="46">
        <v>10</v>
      </c>
      <c r="F123" s="5">
        <v>7</v>
      </c>
      <c r="G123" s="62"/>
      <c r="H123" s="6">
        <v>25</v>
      </c>
      <c r="I123" s="64"/>
      <c r="J123" s="65" t="s">
        <v>7</v>
      </c>
      <c r="K123" s="66"/>
      <c r="L123" s="67"/>
      <c r="M123" s="68"/>
      <c r="N123" s="67"/>
      <c r="O123" s="68"/>
      <c r="P123" s="67"/>
      <c r="Q123" s="68"/>
      <c r="R123" s="67"/>
      <c r="S123" s="68"/>
      <c r="T123" s="109"/>
      <c r="U123" s="110"/>
      <c r="V123" s="64"/>
      <c r="W123" s="71"/>
      <c r="X123" s="72"/>
      <c r="Y123" s="111"/>
      <c r="Z123" s="112">
        <f t="shared" si="6"/>
        <v>-0.21875</v>
      </c>
    </row>
    <row r="124" spans="1:26" ht="15.75">
      <c r="A124" s="10">
        <v>138</v>
      </c>
      <c r="B124" s="35">
        <v>14</v>
      </c>
      <c r="C124" s="8" t="s">
        <v>326</v>
      </c>
      <c r="D124" s="8" t="s">
        <v>16</v>
      </c>
      <c r="E124" s="46">
        <v>11</v>
      </c>
      <c r="F124" s="5">
        <v>6</v>
      </c>
      <c r="G124" s="62"/>
      <c r="H124" s="6">
        <v>23</v>
      </c>
      <c r="I124" s="64"/>
      <c r="J124" s="65" t="s">
        <v>7</v>
      </c>
      <c r="K124" s="66"/>
      <c r="L124" s="67"/>
      <c r="M124" s="68"/>
      <c r="N124" s="67"/>
      <c r="O124" s="68"/>
      <c r="P124" s="67"/>
      <c r="Q124" s="68"/>
      <c r="R124" s="67"/>
      <c r="S124" s="68"/>
      <c r="T124" s="109"/>
      <c r="U124" s="110"/>
      <c r="V124" s="64"/>
      <c r="W124" s="71"/>
      <c r="X124" s="72"/>
      <c r="Y124" s="111"/>
      <c r="Z124" s="112">
        <f t="shared" si="6"/>
        <v>-0.20689655172413793</v>
      </c>
    </row>
    <row r="125" spans="1:26" ht="15.75">
      <c r="A125" s="10">
        <v>138</v>
      </c>
      <c r="B125" s="35">
        <v>15</v>
      </c>
      <c r="C125" s="8" t="s">
        <v>327</v>
      </c>
      <c r="D125" s="8" t="s">
        <v>21</v>
      </c>
      <c r="E125" s="46">
        <v>9</v>
      </c>
      <c r="F125" s="5">
        <v>1</v>
      </c>
      <c r="G125" s="113"/>
      <c r="H125" s="6">
        <v>5</v>
      </c>
      <c r="I125" s="64"/>
      <c r="J125" s="65" t="s">
        <v>7</v>
      </c>
      <c r="K125" s="66"/>
      <c r="L125" s="67"/>
      <c r="M125" s="68"/>
      <c r="N125" s="67"/>
      <c r="O125" s="68"/>
      <c r="P125" s="67"/>
      <c r="Q125" s="68"/>
      <c r="R125" s="67"/>
      <c r="S125" s="68"/>
      <c r="T125" s="109"/>
      <c r="U125" s="110"/>
      <c r="V125" s="64"/>
      <c r="W125" s="71"/>
      <c r="X125" s="72"/>
      <c r="Y125" s="111"/>
      <c r="Z125" s="112">
        <f t="shared" si="6"/>
        <v>-0.16666666666666666</v>
      </c>
    </row>
    <row r="126" spans="1:26" ht="15.75">
      <c r="A126" s="10">
        <v>138</v>
      </c>
      <c r="B126" s="35">
        <v>16</v>
      </c>
      <c r="C126" s="8" t="s">
        <v>328</v>
      </c>
      <c r="D126" s="8" t="s">
        <v>10</v>
      </c>
      <c r="E126" s="46">
        <v>10</v>
      </c>
      <c r="F126" s="5">
        <v>2</v>
      </c>
      <c r="G126" s="62"/>
      <c r="H126" s="6">
        <v>7</v>
      </c>
      <c r="I126" s="64"/>
      <c r="J126" s="65" t="s">
        <v>7</v>
      </c>
      <c r="K126" s="66"/>
      <c r="L126" s="67"/>
      <c r="M126" s="68"/>
      <c r="N126" s="67"/>
      <c r="O126" s="68"/>
      <c r="P126" s="67"/>
      <c r="Q126" s="68"/>
      <c r="R126" s="67"/>
      <c r="S126" s="68"/>
      <c r="T126" s="109"/>
      <c r="U126" s="110"/>
      <c r="V126" s="64"/>
      <c r="W126" s="71"/>
      <c r="X126" s="72"/>
      <c r="Y126" s="111"/>
      <c r="Z126" s="112">
        <f t="shared" si="6"/>
        <v>-0.2222222222222222</v>
      </c>
    </row>
    <row r="127" spans="1:26" ht="1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5.75">
      <c r="A128" s="10">
        <v>145</v>
      </c>
      <c r="B128" s="11">
        <v>1</v>
      </c>
      <c r="C128" s="8" t="s">
        <v>329</v>
      </c>
      <c r="D128" s="8" t="s">
        <v>23</v>
      </c>
      <c r="E128" s="46">
        <v>12</v>
      </c>
      <c r="F128" s="5">
        <v>37</v>
      </c>
      <c r="G128" s="113"/>
      <c r="H128" s="6">
        <v>3</v>
      </c>
      <c r="I128" s="64"/>
      <c r="J128" s="65" t="s">
        <v>7</v>
      </c>
      <c r="K128" s="66"/>
      <c r="L128" s="67"/>
      <c r="M128" s="68"/>
      <c r="N128" s="67"/>
      <c r="O128" s="68"/>
      <c r="P128" s="67"/>
      <c r="Q128" s="68"/>
      <c r="R128" s="67"/>
      <c r="S128" s="68"/>
      <c r="T128" s="109"/>
      <c r="U128" s="110"/>
      <c r="V128" s="64"/>
      <c r="W128" s="71"/>
      <c r="X128" s="72"/>
      <c r="Y128" s="111">
        <v>1</v>
      </c>
      <c r="Z128" s="112">
        <f aca="true" t="shared" si="7" ref="Z128:Z145">IF(F128/(F128+H128)&lt;0.5,F128/(F128+H128)*-1,F128/(F128+H128))</f>
        <v>0.925</v>
      </c>
    </row>
    <row r="129" spans="1:26" ht="15.75">
      <c r="A129" s="10">
        <v>145</v>
      </c>
      <c r="B129" s="11">
        <v>2</v>
      </c>
      <c r="C129" s="8" t="s">
        <v>330</v>
      </c>
      <c r="D129" s="8" t="s">
        <v>6</v>
      </c>
      <c r="E129" s="46">
        <v>12</v>
      </c>
      <c r="F129" s="5">
        <v>21</v>
      </c>
      <c r="G129" s="62"/>
      <c r="H129" s="6">
        <v>6</v>
      </c>
      <c r="I129" s="64"/>
      <c r="J129" s="65" t="s">
        <v>7</v>
      </c>
      <c r="K129" s="66"/>
      <c r="L129" s="67"/>
      <c r="M129" s="68"/>
      <c r="N129" s="67"/>
      <c r="O129" s="68"/>
      <c r="P129" s="67"/>
      <c r="Q129" s="68"/>
      <c r="R129" s="67"/>
      <c r="S129" s="68"/>
      <c r="T129" s="109"/>
      <c r="U129" s="110"/>
      <c r="V129" s="64"/>
      <c r="W129" s="71">
        <v>132</v>
      </c>
      <c r="X129" s="72"/>
      <c r="Y129" s="111"/>
      <c r="Z129" s="112">
        <f t="shared" si="7"/>
        <v>0.7777777777777778</v>
      </c>
    </row>
    <row r="130" spans="1:26" ht="15.75">
      <c r="A130" s="10">
        <v>145</v>
      </c>
      <c r="B130" s="11">
        <v>3</v>
      </c>
      <c r="C130" s="74" t="s">
        <v>331</v>
      </c>
      <c r="D130" s="8" t="s">
        <v>11</v>
      </c>
      <c r="E130" s="46">
        <v>11</v>
      </c>
      <c r="F130" s="5">
        <v>25</v>
      </c>
      <c r="G130" s="62"/>
      <c r="H130" s="6">
        <v>11</v>
      </c>
      <c r="I130" s="64"/>
      <c r="J130" s="65" t="s">
        <v>7</v>
      </c>
      <c r="K130" s="66"/>
      <c r="L130" s="67"/>
      <c r="M130" s="68"/>
      <c r="N130" s="67"/>
      <c r="O130" s="68"/>
      <c r="P130" s="67"/>
      <c r="Q130" s="68"/>
      <c r="R130" s="67"/>
      <c r="S130" s="68"/>
      <c r="T130" s="109"/>
      <c r="U130" s="110"/>
      <c r="V130" s="64"/>
      <c r="W130" s="71"/>
      <c r="X130" s="72"/>
      <c r="Y130" s="111"/>
      <c r="Z130" s="112">
        <f t="shared" si="7"/>
        <v>0.6944444444444444</v>
      </c>
    </row>
    <row r="131" spans="1:26" ht="15.75">
      <c r="A131" s="10">
        <v>145</v>
      </c>
      <c r="B131" s="11">
        <v>4</v>
      </c>
      <c r="C131" s="74" t="s">
        <v>332</v>
      </c>
      <c r="D131" s="8" t="s">
        <v>12</v>
      </c>
      <c r="E131" s="46">
        <v>12</v>
      </c>
      <c r="F131" s="5">
        <v>24</v>
      </c>
      <c r="G131" s="62"/>
      <c r="H131" s="6">
        <v>11</v>
      </c>
      <c r="I131" s="64"/>
      <c r="J131" s="65" t="s">
        <v>7</v>
      </c>
      <c r="K131" s="66"/>
      <c r="L131" s="67"/>
      <c r="M131" s="68"/>
      <c r="N131" s="67"/>
      <c r="O131" s="68"/>
      <c r="P131" s="67"/>
      <c r="Q131" s="68"/>
      <c r="R131" s="67"/>
      <c r="S131" s="68"/>
      <c r="T131" s="109"/>
      <c r="U131" s="110"/>
      <c r="V131" s="64"/>
      <c r="W131" s="71">
        <v>160</v>
      </c>
      <c r="X131" s="72"/>
      <c r="Y131" s="111"/>
      <c r="Z131" s="112">
        <f t="shared" si="7"/>
        <v>0.6857142857142857</v>
      </c>
    </row>
    <row r="132" spans="1:26" ht="15.75">
      <c r="A132" s="10">
        <v>145</v>
      </c>
      <c r="B132" s="16">
        <v>5</v>
      </c>
      <c r="C132" s="74" t="s">
        <v>333</v>
      </c>
      <c r="D132" s="8" t="s">
        <v>16</v>
      </c>
      <c r="E132" s="46">
        <v>12</v>
      </c>
      <c r="F132" s="5">
        <v>21</v>
      </c>
      <c r="G132" s="62"/>
      <c r="H132" s="6">
        <v>10</v>
      </c>
      <c r="I132" s="64"/>
      <c r="J132" s="65" t="s">
        <v>7</v>
      </c>
      <c r="K132" s="66"/>
      <c r="L132" s="67"/>
      <c r="M132" s="68"/>
      <c r="N132" s="67"/>
      <c r="O132" s="68"/>
      <c r="P132" s="67"/>
      <c r="Q132" s="68"/>
      <c r="R132" s="67"/>
      <c r="S132" s="68"/>
      <c r="T132" s="109"/>
      <c r="U132" s="110"/>
      <c r="V132" s="64"/>
      <c r="W132" s="71"/>
      <c r="X132" s="72"/>
      <c r="Y132" s="111"/>
      <c r="Z132" s="112">
        <f t="shared" si="7"/>
        <v>0.6774193548387096</v>
      </c>
    </row>
    <row r="133" spans="1:26" ht="15.75">
      <c r="A133" s="10">
        <v>145</v>
      </c>
      <c r="B133" s="11">
        <v>6</v>
      </c>
      <c r="C133" s="74" t="s">
        <v>334</v>
      </c>
      <c r="D133" s="8" t="s">
        <v>21</v>
      </c>
      <c r="E133" s="46">
        <v>10</v>
      </c>
      <c r="F133" s="5">
        <v>25</v>
      </c>
      <c r="G133" s="113"/>
      <c r="H133" s="6">
        <v>13</v>
      </c>
      <c r="I133" s="64"/>
      <c r="J133" s="65" t="s">
        <v>7</v>
      </c>
      <c r="K133" s="66"/>
      <c r="L133" s="67"/>
      <c r="M133" s="68"/>
      <c r="N133" s="67"/>
      <c r="O133" s="68"/>
      <c r="P133" s="67"/>
      <c r="Q133" s="68"/>
      <c r="R133" s="67"/>
      <c r="S133" s="68"/>
      <c r="T133" s="109"/>
      <c r="U133" s="110"/>
      <c r="V133" s="64"/>
      <c r="W133" s="71"/>
      <c r="X133" s="72"/>
      <c r="Y133" s="111"/>
      <c r="Z133" s="112">
        <f t="shared" si="7"/>
        <v>0.6578947368421053</v>
      </c>
    </row>
    <row r="134" spans="1:26" ht="15.75">
      <c r="A134" s="10">
        <v>145</v>
      </c>
      <c r="B134" s="11">
        <v>7</v>
      </c>
      <c r="C134" s="8" t="s">
        <v>335</v>
      </c>
      <c r="D134" s="8" t="s">
        <v>20</v>
      </c>
      <c r="E134" s="46">
        <v>12</v>
      </c>
      <c r="F134" s="5">
        <v>21</v>
      </c>
      <c r="G134" s="124" t="s">
        <v>7</v>
      </c>
      <c r="H134" s="6">
        <v>14</v>
      </c>
      <c r="I134" s="64"/>
      <c r="J134" s="65" t="s">
        <v>7</v>
      </c>
      <c r="K134" s="66"/>
      <c r="L134" s="67"/>
      <c r="M134" s="68"/>
      <c r="N134" s="67"/>
      <c r="O134" s="68"/>
      <c r="P134" s="67"/>
      <c r="Q134" s="68"/>
      <c r="R134" s="67"/>
      <c r="S134" s="68"/>
      <c r="T134" s="109"/>
      <c r="U134" s="110"/>
      <c r="V134" s="64"/>
      <c r="W134" s="71"/>
      <c r="X134" s="72"/>
      <c r="Y134" s="111"/>
      <c r="Z134" s="112">
        <f t="shared" si="7"/>
        <v>0.6</v>
      </c>
    </row>
    <row r="135" spans="1:26" ht="15.75">
      <c r="A135" s="10">
        <v>145</v>
      </c>
      <c r="B135" s="11">
        <v>8</v>
      </c>
      <c r="C135" s="8" t="s">
        <v>336</v>
      </c>
      <c r="D135" s="8" t="s">
        <v>10</v>
      </c>
      <c r="E135" s="46">
        <v>10</v>
      </c>
      <c r="F135" s="5">
        <v>18</v>
      </c>
      <c r="G135" s="62"/>
      <c r="H135" s="6">
        <v>11</v>
      </c>
      <c r="I135" s="64"/>
      <c r="J135" s="65" t="s">
        <v>7</v>
      </c>
      <c r="K135" s="66"/>
      <c r="L135" s="67"/>
      <c r="M135" s="68"/>
      <c r="N135" s="67"/>
      <c r="O135" s="68"/>
      <c r="P135" s="67"/>
      <c r="Q135" s="68"/>
      <c r="R135" s="67"/>
      <c r="S135" s="68"/>
      <c r="T135" s="109"/>
      <c r="U135" s="110"/>
      <c r="V135" s="64"/>
      <c r="W135" s="71"/>
      <c r="X135" s="72"/>
      <c r="Y135" s="111"/>
      <c r="Z135" s="112">
        <f t="shared" si="7"/>
        <v>0.6206896551724138</v>
      </c>
    </row>
    <row r="136" spans="1:26" ht="15.75">
      <c r="A136" s="10">
        <v>145</v>
      </c>
      <c r="B136" s="11">
        <v>9</v>
      </c>
      <c r="C136" s="8" t="s">
        <v>337</v>
      </c>
      <c r="D136" s="8" t="s">
        <v>22</v>
      </c>
      <c r="E136" s="46">
        <v>11</v>
      </c>
      <c r="F136" s="5">
        <v>4</v>
      </c>
      <c r="G136" s="113"/>
      <c r="H136" s="6">
        <v>8</v>
      </c>
      <c r="I136" s="64"/>
      <c r="J136" s="65" t="s">
        <v>7</v>
      </c>
      <c r="K136" s="66"/>
      <c r="L136" s="67"/>
      <c r="M136" s="68"/>
      <c r="N136" s="67"/>
      <c r="O136" s="68"/>
      <c r="P136" s="67"/>
      <c r="Q136" s="68"/>
      <c r="R136" s="67"/>
      <c r="S136" s="68"/>
      <c r="T136" s="109"/>
      <c r="U136" s="110"/>
      <c r="V136" s="64"/>
      <c r="W136" s="71"/>
      <c r="X136" s="72"/>
      <c r="Y136" s="111"/>
      <c r="Z136" s="112">
        <f t="shared" si="7"/>
        <v>-0.3333333333333333</v>
      </c>
    </row>
    <row r="137" spans="1:26" ht="15.75">
      <c r="A137" s="10">
        <v>145</v>
      </c>
      <c r="B137" s="11">
        <v>10</v>
      </c>
      <c r="C137" s="8" t="s">
        <v>338</v>
      </c>
      <c r="D137" s="8" t="s">
        <v>243</v>
      </c>
      <c r="E137" s="46">
        <v>12</v>
      </c>
      <c r="F137" s="5">
        <v>8</v>
      </c>
      <c r="G137" s="62"/>
      <c r="H137" s="6">
        <v>12</v>
      </c>
      <c r="I137" s="64"/>
      <c r="J137" s="65" t="s">
        <v>7</v>
      </c>
      <c r="K137" s="66"/>
      <c r="L137" s="67"/>
      <c r="M137" s="68"/>
      <c r="N137" s="67"/>
      <c r="O137" s="68"/>
      <c r="P137" s="67"/>
      <c r="Q137" s="68"/>
      <c r="R137" s="67"/>
      <c r="S137" s="68"/>
      <c r="T137" s="109"/>
      <c r="U137" s="110"/>
      <c r="V137" s="64"/>
      <c r="W137" s="71">
        <v>152</v>
      </c>
      <c r="X137" s="72"/>
      <c r="Y137" s="111"/>
      <c r="Z137" s="112">
        <f t="shared" si="7"/>
        <v>-0.4</v>
      </c>
    </row>
    <row r="138" spans="1:26" ht="15.75">
      <c r="A138" s="10">
        <v>145</v>
      </c>
      <c r="B138" s="11">
        <v>11</v>
      </c>
      <c r="C138" s="8" t="s">
        <v>339</v>
      </c>
      <c r="D138" s="8" t="s">
        <v>13</v>
      </c>
      <c r="E138" s="46">
        <v>11</v>
      </c>
      <c r="F138" s="5">
        <v>22</v>
      </c>
      <c r="G138" s="62"/>
      <c r="H138" s="6">
        <v>13</v>
      </c>
      <c r="I138" s="64"/>
      <c r="J138" s="65" t="s">
        <v>7</v>
      </c>
      <c r="K138" s="66"/>
      <c r="L138" s="67"/>
      <c r="M138" s="68"/>
      <c r="N138" s="67"/>
      <c r="O138" s="68"/>
      <c r="P138" s="67"/>
      <c r="Q138" s="68"/>
      <c r="R138" s="67"/>
      <c r="S138" s="68"/>
      <c r="T138" s="109"/>
      <c r="U138" s="110"/>
      <c r="V138" s="64"/>
      <c r="W138" s="71"/>
      <c r="X138" s="72"/>
      <c r="Y138" s="111"/>
      <c r="Z138" s="112">
        <f t="shared" si="7"/>
        <v>0.6285714285714286</v>
      </c>
    </row>
    <row r="139" spans="1:26" ht="15.75">
      <c r="A139" s="10">
        <v>145</v>
      </c>
      <c r="B139" s="11">
        <v>12</v>
      </c>
      <c r="C139" s="8" t="s">
        <v>340</v>
      </c>
      <c r="D139" s="8" t="s">
        <v>261</v>
      </c>
      <c r="E139" s="46">
        <v>11</v>
      </c>
      <c r="F139" s="5">
        <v>14</v>
      </c>
      <c r="G139" s="62"/>
      <c r="H139" s="6">
        <v>10</v>
      </c>
      <c r="I139" s="64"/>
      <c r="J139" s="65" t="s">
        <v>7</v>
      </c>
      <c r="K139" s="66"/>
      <c r="L139" s="67"/>
      <c r="M139" s="68"/>
      <c r="N139" s="67"/>
      <c r="O139" s="68"/>
      <c r="P139" s="67"/>
      <c r="Q139" s="68"/>
      <c r="R139" s="67"/>
      <c r="S139" s="68"/>
      <c r="T139" s="109"/>
      <c r="U139" s="110"/>
      <c r="V139" s="64"/>
      <c r="W139" s="71"/>
      <c r="X139" s="72"/>
      <c r="Y139" s="111"/>
      <c r="Z139" s="112">
        <f t="shared" si="7"/>
        <v>0.5833333333333334</v>
      </c>
    </row>
    <row r="140" spans="1:26" ht="15.75">
      <c r="A140" s="10">
        <v>145</v>
      </c>
      <c r="B140" s="35">
        <v>13</v>
      </c>
      <c r="C140" s="8" t="s">
        <v>341</v>
      </c>
      <c r="D140" s="8" t="s">
        <v>261</v>
      </c>
      <c r="E140" s="46">
        <v>9</v>
      </c>
      <c r="F140" s="5">
        <v>2</v>
      </c>
      <c r="G140" s="62"/>
      <c r="H140" s="6">
        <v>13</v>
      </c>
      <c r="I140" s="64"/>
      <c r="J140" s="65" t="s">
        <v>7</v>
      </c>
      <c r="K140" s="66"/>
      <c r="L140" s="67"/>
      <c r="M140" s="68"/>
      <c r="N140" s="67"/>
      <c r="O140" s="68"/>
      <c r="P140" s="67"/>
      <c r="Q140" s="68"/>
      <c r="R140" s="67"/>
      <c r="S140" s="68"/>
      <c r="T140" s="109"/>
      <c r="U140" s="110"/>
      <c r="V140" s="64"/>
      <c r="W140" s="71"/>
      <c r="X140" s="72"/>
      <c r="Y140" s="111"/>
      <c r="Z140" s="112">
        <f t="shared" si="7"/>
        <v>-0.13333333333333333</v>
      </c>
    </row>
    <row r="141" spans="1:26" ht="15.75">
      <c r="A141" s="10">
        <v>145</v>
      </c>
      <c r="B141" s="35">
        <v>14</v>
      </c>
      <c r="C141" s="8" t="s">
        <v>342</v>
      </c>
      <c r="D141" s="8" t="s">
        <v>243</v>
      </c>
      <c r="E141" s="46">
        <v>9</v>
      </c>
      <c r="F141" s="5">
        <v>0</v>
      </c>
      <c r="G141" s="62"/>
      <c r="H141" s="6">
        <v>10</v>
      </c>
      <c r="I141" s="64"/>
      <c r="J141" s="65" t="s">
        <v>7</v>
      </c>
      <c r="K141" s="66"/>
      <c r="L141" s="67"/>
      <c r="M141" s="68"/>
      <c r="N141" s="67"/>
      <c r="O141" s="68"/>
      <c r="P141" s="67"/>
      <c r="Q141" s="68"/>
      <c r="R141" s="67"/>
      <c r="S141" s="68"/>
      <c r="T141" s="109"/>
      <c r="U141" s="110"/>
      <c r="V141" s="64"/>
      <c r="W141" s="71"/>
      <c r="X141" s="72"/>
      <c r="Y141" s="111"/>
      <c r="Z141" s="112">
        <f t="shared" si="7"/>
        <v>0</v>
      </c>
    </row>
    <row r="142" spans="1:26" ht="15.75">
      <c r="A142" s="10">
        <v>145</v>
      </c>
      <c r="B142" s="35">
        <v>15</v>
      </c>
      <c r="C142" s="8" t="s">
        <v>343</v>
      </c>
      <c r="D142" s="8" t="s">
        <v>19</v>
      </c>
      <c r="E142" s="46">
        <v>11</v>
      </c>
      <c r="F142" s="5">
        <v>9</v>
      </c>
      <c r="G142" s="113"/>
      <c r="H142" s="6">
        <v>18</v>
      </c>
      <c r="I142" s="64"/>
      <c r="J142" s="65" t="s">
        <v>7</v>
      </c>
      <c r="K142" s="66"/>
      <c r="L142" s="67"/>
      <c r="M142" s="68"/>
      <c r="N142" s="67"/>
      <c r="O142" s="68"/>
      <c r="P142" s="67"/>
      <c r="Q142" s="68"/>
      <c r="R142" s="67"/>
      <c r="S142" s="68"/>
      <c r="T142" s="109"/>
      <c r="U142" s="110"/>
      <c r="V142" s="64"/>
      <c r="W142" s="71">
        <v>138</v>
      </c>
      <c r="X142" s="72"/>
      <c r="Y142" s="111"/>
      <c r="Z142" s="112">
        <f t="shared" si="7"/>
        <v>-0.3333333333333333</v>
      </c>
    </row>
    <row r="143" spans="1:26" ht="18">
      <c r="A143" s="10">
        <v>145</v>
      </c>
      <c r="B143" s="125">
        <v>16</v>
      </c>
      <c r="C143" s="8" t="s">
        <v>344</v>
      </c>
      <c r="D143" s="8" t="s">
        <v>22</v>
      </c>
      <c r="E143" s="46">
        <v>9</v>
      </c>
      <c r="F143" s="5">
        <v>2</v>
      </c>
      <c r="G143" s="113"/>
      <c r="H143" s="6">
        <v>3</v>
      </c>
      <c r="I143" s="64"/>
      <c r="J143" s="65" t="s">
        <v>7</v>
      </c>
      <c r="K143" s="66"/>
      <c r="L143" s="67"/>
      <c r="M143" s="68"/>
      <c r="N143" s="67"/>
      <c r="O143" s="68"/>
      <c r="P143" s="67"/>
      <c r="Q143" s="68"/>
      <c r="R143" s="67"/>
      <c r="S143" s="68"/>
      <c r="T143" s="109"/>
      <c r="U143" s="110"/>
      <c r="V143" s="64"/>
      <c r="W143" s="71"/>
      <c r="X143" s="72"/>
      <c r="Y143" s="111"/>
      <c r="Z143" s="112">
        <f t="shared" si="7"/>
        <v>-0.4</v>
      </c>
    </row>
    <row r="144" spans="1:26" ht="15.75">
      <c r="A144" s="10">
        <v>145</v>
      </c>
      <c r="B144" s="36">
        <v>17</v>
      </c>
      <c r="C144" s="8" t="s">
        <v>345</v>
      </c>
      <c r="D144" s="8" t="s">
        <v>11</v>
      </c>
      <c r="E144" s="46">
        <v>11</v>
      </c>
      <c r="F144" s="5">
        <v>2</v>
      </c>
      <c r="G144" s="62"/>
      <c r="H144" s="6">
        <v>13</v>
      </c>
      <c r="I144" s="64"/>
      <c r="J144" s="65" t="s">
        <v>7</v>
      </c>
      <c r="K144" s="66"/>
      <c r="L144" s="67"/>
      <c r="M144" s="68"/>
      <c r="N144" s="67"/>
      <c r="O144" s="68"/>
      <c r="P144" s="67"/>
      <c r="Q144" s="68"/>
      <c r="R144" s="67"/>
      <c r="S144" s="68"/>
      <c r="T144" s="109"/>
      <c r="U144" s="110"/>
      <c r="V144" s="64"/>
      <c r="W144" s="71"/>
      <c r="X144" s="72"/>
      <c r="Y144" s="111"/>
      <c r="Z144" s="112">
        <f t="shared" si="7"/>
        <v>-0.13333333333333333</v>
      </c>
    </row>
    <row r="145" spans="1:26" ht="15.75">
      <c r="A145" s="10">
        <v>145</v>
      </c>
      <c r="B145" s="36">
        <v>18</v>
      </c>
      <c r="C145" s="8" t="s">
        <v>346</v>
      </c>
      <c r="D145" s="8" t="s">
        <v>13</v>
      </c>
      <c r="E145" s="46">
        <v>10</v>
      </c>
      <c r="F145" s="5">
        <v>1</v>
      </c>
      <c r="G145" s="62"/>
      <c r="H145" s="6">
        <v>8</v>
      </c>
      <c r="I145" s="64"/>
      <c r="J145" s="65" t="s">
        <v>7</v>
      </c>
      <c r="K145" s="66"/>
      <c r="L145" s="67"/>
      <c r="M145" s="68"/>
      <c r="N145" s="67"/>
      <c r="O145" s="68"/>
      <c r="P145" s="67"/>
      <c r="Q145" s="68"/>
      <c r="R145" s="67"/>
      <c r="S145" s="68"/>
      <c r="T145" s="109"/>
      <c r="U145" s="110"/>
      <c r="V145" s="64"/>
      <c r="W145" s="71"/>
      <c r="X145" s="72"/>
      <c r="Y145" s="111"/>
      <c r="Z145" s="112">
        <f t="shared" si="7"/>
        <v>-0.1111111111111111</v>
      </c>
    </row>
    <row r="146" spans="1:26" ht="1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5.75">
      <c r="A147" s="10">
        <v>152</v>
      </c>
      <c r="B147" s="11">
        <v>1</v>
      </c>
      <c r="C147" s="8" t="s">
        <v>347</v>
      </c>
      <c r="D147" s="8" t="s">
        <v>243</v>
      </c>
      <c r="E147" s="46">
        <v>11</v>
      </c>
      <c r="F147" s="5">
        <v>25</v>
      </c>
      <c r="G147" s="62"/>
      <c r="H147" s="6">
        <v>3</v>
      </c>
      <c r="I147" s="64"/>
      <c r="J147" s="65" t="s">
        <v>7</v>
      </c>
      <c r="K147" s="66"/>
      <c r="L147" s="67"/>
      <c r="M147" s="68"/>
      <c r="N147" s="67"/>
      <c r="O147" s="68"/>
      <c r="P147" s="67"/>
      <c r="Q147" s="68"/>
      <c r="R147" s="67">
        <v>5</v>
      </c>
      <c r="S147" s="68"/>
      <c r="T147" s="109">
        <v>1</v>
      </c>
      <c r="U147" s="110">
        <v>7</v>
      </c>
      <c r="V147" s="64"/>
      <c r="W147" s="71">
        <v>160</v>
      </c>
      <c r="X147" s="72"/>
      <c r="Y147" s="111">
        <v>5</v>
      </c>
      <c r="Z147" s="112">
        <f aca="true" t="shared" si="8" ref="Z147:Z162">IF(F147/(F147+H147)&lt;0.5,F147/(F147+H147)*-1,F147/(F147+H147))</f>
        <v>0.8928571428571429</v>
      </c>
    </row>
    <row r="148" spans="1:26" ht="15.75">
      <c r="A148" s="10">
        <v>152</v>
      </c>
      <c r="B148" s="11">
        <v>2</v>
      </c>
      <c r="C148" s="8" t="s">
        <v>348</v>
      </c>
      <c r="D148" s="8" t="s">
        <v>12</v>
      </c>
      <c r="E148" s="46">
        <v>12</v>
      </c>
      <c r="F148" s="5">
        <v>26</v>
      </c>
      <c r="G148" s="62"/>
      <c r="H148" s="6">
        <v>9</v>
      </c>
      <c r="I148" s="64"/>
      <c r="J148" s="65" t="s">
        <v>7</v>
      </c>
      <c r="K148" s="66"/>
      <c r="L148" s="67"/>
      <c r="M148" s="68"/>
      <c r="N148" s="67"/>
      <c r="O148" s="68"/>
      <c r="P148" s="67"/>
      <c r="Q148" s="68"/>
      <c r="R148" s="67"/>
      <c r="S148" s="68"/>
      <c r="T148" s="109">
        <v>3</v>
      </c>
      <c r="U148" s="110"/>
      <c r="V148" s="64"/>
      <c r="W148" s="71">
        <v>145</v>
      </c>
      <c r="X148" s="72"/>
      <c r="Y148" s="111"/>
      <c r="Z148" s="112">
        <f t="shared" si="8"/>
        <v>0.7428571428571429</v>
      </c>
    </row>
    <row r="149" spans="1:26" ht="15.75">
      <c r="A149" s="10">
        <v>152</v>
      </c>
      <c r="B149" s="11">
        <v>3</v>
      </c>
      <c r="C149" s="8" t="s">
        <v>349</v>
      </c>
      <c r="D149" s="8" t="s">
        <v>6</v>
      </c>
      <c r="E149" s="46">
        <v>10</v>
      </c>
      <c r="F149" s="5">
        <v>22</v>
      </c>
      <c r="G149" s="62"/>
      <c r="H149" s="6">
        <v>6</v>
      </c>
      <c r="I149" s="64"/>
      <c r="J149" s="65" t="s">
        <v>7</v>
      </c>
      <c r="K149" s="66"/>
      <c r="L149" s="67"/>
      <c r="M149" s="68"/>
      <c r="N149" s="67"/>
      <c r="O149" s="68"/>
      <c r="P149" s="67"/>
      <c r="Q149" s="68"/>
      <c r="R149" s="67"/>
      <c r="S149" s="68"/>
      <c r="T149" s="109">
        <v>3</v>
      </c>
      <c r="U149" s="110"/>
      <c r="V149" s="64"/>
      <c r="W149" s="71">
        <v>138</v>
      </c>
      <c r="X149" s="72"/>
      <c r="Y149" s="111"/>
      <c r="Z149" s="112">
        <f t="shared" si="8"/>
        <v>0.7857142857142857</v>
      </c>
    </row>
    <row r="150" spans="1:26" ht="15.75">
      <c r="A150" s="10">
        <v>152</v>
      </c>
      <c r="B150" s="11">
        <v>4</v>
      </c>
      <c r="C150" s="8" t="s">
        <v>350</v>
      </c>
      <c r="D150" s="8" t="s">
        <v>6</v>
      </c>
      <c r="E150" s="46">
        <v>12</v>
      </c>
      <c r="F150" s="5">
        <v>20</v>
      </c>
      <c r="G150" s="62"/>
      <c r="H150" s="6">
        <v>4</v>
      </c>
      <c r="I150" s="64"/>
      <c r="J150" s="65" t="s">
        <v>7</v>
      </c>
      <c r="K150" s="66"/>
      <c r="L150" s="67"/>
      <c r="M150" s="68"/>
      <c r="N150" s="67"/>
      <c r="O150" s="68"/>
      <c r="P150" s="67"/>
      <c r="Q150" s="68"/>
      <c r="R150" s="67"/>
      <c r="S150" s="68"/>
      <c r="T150" s="109">
        <v>6</v>
      </c>
      <c r="U150" s="110"/>
      <c r="V150" s="64"/>
      <c r="W150" s="71">
        <v>145</v>
      </c>
      <c r="X150" s="72"/>
      <c r="Y150" s="111"/>
      <c r="Z150" s="112">
        <f t="shared" si="8"/>
        <v>0.8333333333333334</v>
      </c>
    </row>
    <row r="151" spans="1:26" ht="15.75">
      <c r="A151" s="10">
        <v>152</v>
      </c>
      <c r="B151" s="11">
        <v>5</v>
      </c>
      <c r="C151" s="8" t="s">
        <v>351</v>
      </c>
      <c r="D151" s="8" t="s">
        <v>21</v>
      </c>
      <c r="E151" s="46">
        <v>11</v>
      </c>
      <c r="F151" s="5">
        <v>32</v>
      </c>
      <c r="G151" s="113"/>
      <c r="H151" s="6">
        <v>7</v>
      </c>
      <c r="I151" s="64"/>
      <c r="J151" s="65" t="s">
        <v>7</v>
      </c>
      <c r="K151" s="66"/>
      <c r="L151" s="67"/>
      <c r="M151" s="68"/>
      <c r="N151" s="67"/>
      <c r="O151" s="68"/>
      <c r="P151" s="67"/>
      <c r="Q151" s="68"/>
      <c r="R151" s="67"/>
      <c r="S151" s="68"/>
      <c r="T151" s="109"/>
      <c r="U151" s="110"/>
      <c r="V151" s="64"/>
      <c r="W151" s="71"/>
      <c r="X151" s="72"/>
      <c r="Y151" s="111"/>
      <c r="Z151" s="112">
        <f t="shared" si="8"/>
        <v>0.8205128205128205</v>
      </c>
    </row>
    <row r="152" spans="1:26" ht="15.75">
      <c r="A152" s="10">
        <v>152</v>
      </c>
      <c r="B152" s="11">
        <v>6</v>
      </c>
      <c r="C152" s="8" t="s">
        <v>352</v>
      </c>
      <c r="D152" s="8" t="s">
        <v>9</v>
      </c>
      <c r="E152" s="46">
        <v>12</v>
      </c>
      <c r="F152" s="5">
        <v>23</v>
      </c>
      <c r="G152" s="62"/>
      <c r="H152" s="6">
        <v>13</v>
      </c>
      <c r="I152" s="64"/>
      <c r="J152" s="65" t="s">
        <v>7</v>
      </c>
      <c r="K152" s="66"/>
      <c r="L152" s="67"/>
      <c r="M152" s="68"/>
      <c r="N152" s="67"/>
      <c r="O152" s="68"/>
      <c r="P152" s="67"/>
      <c r="Q152" s="68"/>
      <c r="R152" s="67"/>
      <c r="S152" s="68"/>
      <c r="T152" s="109"/>
      <c r="U152" s="110"/>
      <c r="V152" s="64"/>
      <c r="W152" s="71"/>
      <c r="X152" s="72"/>
      <c r="Y152" s="111"/>
      <c r="Z152" s="112">
        <f t="shared" si="8"/>
        <v>0.6388888888888888</v>
      </c>
    </row>
    <row r="153" spans="1:26" ht="15.75">
      <c r="A153" s="10">
        <v>152</v>
      </c>
      <c r="B153" s="11">
        <v>7</v>
      </c>
      <c r="C153" s="8" t="s">
        <v>353</v>
      </c>
      <c r="D153" s="8" t="s">
        <v>261</v>
      </c>
      <c r="E153" s="46">
        <v>12</v>
      </c>
      <c r="F153" s="5">
        <v>25</v>
      </c>
      <c r="G153" s="62"/>
      <c r="H153" s="6">
        <v>13</v>
      </c>
      <c r="I153" s="64"/>
      <c r="J153" s="65" t="s">
        <v>7</v>
      </c>
      <c r="K153" s="66"/>
      <c r="L153" s="67"/>
      <c r="M153" s="68"/>
      <c r="N153" s="67"/>
      <c r="O153" s="68"/>
      <c r="P153" s="67"/>
      <c r="Q153" s="68"/>
      <c r="R153" s="67"/>
      <c r="S153" s="68"/>
      <c r="T153" s="109"/>
      <c r="U153" s="110"/>
      <c r="V153" s="64"/>
      <c r="W153" s="71"/>
      <c r="X153" s="72"/>
      <c r="Y153" s="111"/>
      <c r="Z153" s="112">
        <f t="shared" si="8"/>
        <v>0.6578947368421053</v>
      </c>
    </row>
    <row r="154" spans="1:26" ht="15.75">
      <c r="A154" s="10">
        <v>152</v>
      </c>
      <c r="B154" s="11">
        <v>8</v>
      </c>
      <c r="C154" s="8" t="s">
        <v>354</v>
      </c>
      <c r="D154" s="8" t="s">
        <v>10</v>
      </c>
      <c r="E154" s="46">
        <v>11</v>
      </c>
      <c r="F154" s="5">
        <v>24</v>
      </c>
      <c r="G154" s="62"/>
      <c r="H154" s="6">
        <v>12</v>
      </c>
      <c r="I154" s="64"/>
      <c r="J154" s="65" t="s">
        <v>7</v>
      </c>
      <c r="K154" s="66"/>
      <c r="L154" s="67"/>
      <c r="M154" s="68"/>
      <c r="N154" s="67"/>
      <c r="O154" s="68"/>
      <c r="P154" s="67"/>
      <c r="Q154" s="68"/>
      <c r="R154" s="67"/>
      <c r="S154" s="68"/>
      <c r="T154" s="109"/>
      <c r="U154" s="110"/>
      <c r="V154" s="64"/>
      <c r="W154" s="71"/>
      <c r="X154" s="72"/>
      <c r="Y154" s="111"/>
      <c r="Z154" s="112">
        <f t="shared" si="8"/>
        <v>0.6666666666666666</v>
      </c>
    </row>
    <row r="155" spans="1:26" ht="15.75">
      <c r="A155" s="10">
        <v>152</v>
      </c>
      <c r="B155" s="11">
        <v>9</v>
      </c>
      <c r="C155" s="8" t="s">
        <v>355</v>
      </c>
      <c r="D155" s="8" t="s">
        <v>23</v>
      </c>
      <c r="E155" s="46">
        <v>9</v>
      </c>
      <c r="F155" s="5">
        <v>8</v>
      </c>
      <c r="G155" s="113"/>
      <c r="H155" s="6">
        <v>5</v>
      </c>
      <c r="I155" s="64"/>
      <c r="J155" s="65" t="s">
        <v>7</v>
      </c>
      <c r="K155" s="66"/>
      <c r="L155" s="67"/>
      <c r="M155" s="68"/>
      <c r="N155" s="67"/>
      <c r="O155" s="68"/>
      <c r="P155" s="67"/>
      <c r="Q155" s="68"/>
      <c r="R155" s="67"/>
      <c r="S155" s="68"/>
      <c r="T155" s="109"/>
      <c r="U155" s="110"/>
      <c r="V155" s="64"/>
      <c r="W155" s="71"/>
      <c r="X155" s="72"/>
      <c r="Y155" s="111"/>
      <c r="Z155" s="112">
        <f t="shared" si="8"/>
        <v>0.6153846153846154</v>
      </c>
    </row>
    <row r="156" spans="1:26" ht="15.75">
      <c r="A156" s="10">
        <v>152</v>
      </c>
      <c r="B156" s="11">
        <v>10</v>
      </c>
      <c r="C156" s="8" t="s">
        <v>356</v>
      </c>
      <c r="D156" s="8" t="s">
        <v>20</v>
      </c>
      <c r="E156" s="46">
        <v>12</v>
      </c>
      <c r="F156" s="5">
        <v>22</v>
      </c>
      <c r="G156" s="124" t="s">
        <v>7</v>
      </c>
      <c r="H156" s="6">
        <v>16</v>
      </c>
      <c r="I156" s="64"/>
      <c r="J156" s="65" t="s">
        <v>7</v>
      </c>
      <c r="K156" s="66"/>
      <c r="L156" s="67"/>
      <c r="M156" s="68"/>
      <c r="N156" s="67"/>
      <c r="O156" s="68"/>
      <c r="P156" s="67"/>
      <c r="Q156" s="68"/>
      <c r="R156" s="67"/>
      <c r="S156" s="68"/>
      <c r="T156" s="109"/>
      <c r="U156" s="110"/>
      <c r="V156" s="64"/>
      <c r="W156" s="71"/>
      <c r="X156" s="72"/>
      <c r="Y156" s="111"/>
      <c r="Z156" s="112">
        <f t="shared" si="8"/>
        <v>0.5789473684210527</v>
      </c>
    </row>
    <row r="157" spans="1:26" ht="15.75">
      <c r="A157" s="10">
        <v>152</v>
      </c>
      <c r="B157" s="11">
        <v>11</v>
      </c>
      <c r="C157" s="8" t="s">
        <v>357</v>
      </c>
      <c r="D157" s="8" t="s">
        <v>23</v>
      </c>
      <c r="E157" s="46">
        <v>12</v>
      </c>
      <c r="F157" s="5">
        <v>16</v>
      </c>
      <c r="G157" s="113"/>
      <c r="H157" s="6">
        <v>13</v>
      </c>
      <c r="I157" s="64"/>
      <c r="J157" s="65" t="s">
        <v>7</v>
      </c>
      <c r="K157" s="66"/>
      <c r="L157" s="67"/>
      <c r="M157" s="68"/>
      <c r="N157" s="67"/>
      <c r="O157" s="68"/>
      <c r="P157" s="67"/>
      <c r="Q157" s="68"/>
      <c r="R157" s="67"/>
      <c r="S157" s="68"/>
      <c r="T157" s="109"/>
      <c r="U157" s="110"/>
      <c r="V157" s="64"/>
      <c r="W157" s="71"/>
      <c r="X157" s="72"/>
      <c r="Y157" s="111"/>
      <c r="Z157" s="112">
        <f t="shared" si="8"/>
        <v>0.5517241379310345</v>
      </c>
    </row>
    <row r="158" spans="1:26" ht="15.75">
      <c r="A158" s="10">
        <v>152</v>
      </c>
      <c r="B158" s="35">
        <v>12</v>
      </c>
      <c r="C158" s="8" t="s">
        <v>358</v>
      </c>
      <c r="D158" s="8" t="s">
        <v>243</v>
      </c>
      <c r="E158" s="46">
        <v>9</v>
      </c>
      <c r="F158" s="5">
        <v>0</v>
      </c>
      <c r="G158" s="62"/>
      <c r="H158" s="6">
        <v>2</v>
      </c>
      <c r="I158" s="64"/>
      <c r="J158" s="65" t="s">
        <v>7</v>
      </c>
      <c r="K158" s="66"/>
      <c r="L158" s="67"/>
      <c r="M158" s="68"/>
      <c r="N158" s="67"/>
      <c r="O158" s="68"/>
      <c r="P158" s="67"/>
      <c r="Q158" s="68"/>
      <c r="R158" s="67"/>
      <c r="S158" s="68"/>
      <c r="T158" s="109"/>
      <c r="U158" s="110"/>
      <c r="V158" s="64"/>
      <c r="W158" s="71"/>
      <c r="X158" s="72"/>
      <c r="Y158" s="111"/>
      <c r="Z158" s="112">
        <f t="shared" si="8"/>
        <v>0</v>
      </c>
    </row>
    <row r="159" spans="1:26" ht="15.75">
      <c r="A159" s="10">
        <v>152</v>
      </c>
      <c r="B159" s="35">
        <v>13</v>
      </c>
      <c r="C159" s="8" t="s">
        <v>359</v>
      </c>
      <c r="D159" s="8" t="s">
        <v>19</v>
      </c>
      <c r="E159" s="46">
        <v>11</v>
      </c>
      <c r="F159" s="5">
        <v>7</v>
      </c>
      <c r="G159" s="113"/>
      <c r="H159" s="6">
        <v>14</v>
      </c>
      <c r="I159" s="64"/>
      <c r="J159" s="65" t="s">
        <v>7</v>
      </c>
      <c r="K159" s="66"/>
      <c r="L159" s="67"/>
      <c r="M159" s="68"/>
      <c r="N159" s="67"/>
      <c r="O159" s="68"/>
      <c r="P159" s="67"/>
      <c r="Q159" s="68"/>
      <c r="R159" s="67"/>
      <c r="S159" s="68"/>
      <c r="T159" s="109"/>
      <c r="U159" s="110"/>
      <c r="V159" s="64"/>
      <c r="W159" s="71">
        <v>145</v>
      </c>
      <c r="X159" s="72"/>
      <c r="Y159" s="111"/>
      <c r="Z159" s="112">
        <f t="shared" si="8"/>
        <v>-0.3333333333333333</v>
      </c>
    </row>
    <row r="160" spans="1:26" ht="15.75">
      <c r="A160" s="10">
        <v>152</v>
      </c>
      <c r="B160" s="35">
        <v>14</v>
      </c>
      <c r="C160" s="8" t="s">
        <v>360</v>
      </c>
      <c r="D160" s="8" t="s">
        <v>19</v>
      </c>
      <c r="E160" s="46">
        <v>11</v>
      </c>
      <c r="F160" s="5">
        <v>3</v>
      </c>
      <c r="G160" s="113"/>
      <c r="H160" s="6">
        <v>6</v>
      </c>
      <c r="I160" s="64"/>
      <c r="J160" s="65" t="s">
        <v>7</v>
      </c>
      <c r="K160" s="66"/>
      <c r="L160" s="67"/>
      <c r="M160" s="68"/>
      <c r="N160" s="67"/>
      <c r="O160" s="68"/>
      <c r="P160" s="67"/>
      <c r="Q160" s="68"/>
      <c r="R160" s="67"/>
      <c r="S160" s="68"/>
      <c r="T160" s="109"/>
      <c r="U160" s="110"/>
      <c r="V160" s="64"/>
      <c r="W160" s="71">
        <v>145</v>
      </c>
      <c r="X160" s="72"/>
      <c r="Y160" s="111"/>
      <c r="Z160" s="112">
        <f t="shared" si="8"/>
        <v>-0.3333333333333333</v>
      </c>
    </row>
    <row r="161" spans="1:26" ht="15.75">
      <c r="A161" s="10">
        <v>152</v>
      </c>
      <c r="B161" s="35">
        <v>15</v>
      </c>
      <c r="C161" s="8" t="s">
        <v>361</v>
      </c>
      <c r="D161" s="8" t="s">
        <v>8</v>
      </c>
      <c r="E161" s="46">
        <v>9</v>
      </c>
      <c r="F161" s="5">
        <v>1</v>
      </c>
      <c r="G161" s="62"/>
      <c r="H161" s="6">
        <v>25</v>
      </c>
      <c r="I161" s="64"/>
      <c r="J161" s="65" t="s">
        <v>7</v>
      </c>
      <c r="K161" s="66"/>
      <c r="L161" s="67"/>
      <c r="M161" s="68"/>
      <c r="N161" s="67"/>
      <c r="O161" s="68"/>
      <c r="P161" s="67"/>
      <c r="Q161" s="68"/>
      <c r="R161" s="67"/>
      <c r="S161" s="68"/>
      <c r="T161" s="109"/>
      <c r="U161" s="110"/>
      <c r="V161" s="64"/>
      <c r="W161" s="71"/>
      <c r="X161" s="72"/>
      <c r="Y161" s="111"/>
      <c r="Z161" s="112">
        <f t="shared" si="8"/>
        <v>-0.038461538461538464</v>
      </c>
    </row>
    <row r="162" spans="1:26" ht="18">
      <c r="A162" s="10">
        <v>152</v>
      </c>
      <c r="B162" s="125">
        <v>16</v>
      </c>
      <c r="C162" s="8" t="s">
        <v>362</v>
      </c>
      <c r="D162" s="8" t="s">
        <v>13</v>
      </c>
      <c r="E162" s="46">
        <v>11</v>
      </c>
      <c r="F162" s="5">
        <v>4</v>
      </c>
      <c r="G162" s="62"/>
      <c r="H162" s="6">
        <v>20</v>
      </c>
      <c r="I162" s="64"/>
      <c r="J162" s="65" t="s">
        <v>7</v>
      </c>
      <c r="K162" s="66"/>
      <c r="L162" s="67"/>
      <c r="M162" s="68"/>
      <c r="N162" s="67"/>
      <c r="O162" s="68"/>
      <c r="P162" s="67"/>
      <c r="Q162" s="68"/>
      <c r="R162" s="67"/>
      <c r="S162" s="68"/>
      <c r="T162" s="109"/>
      <c r="U162" s="110"/>
      <c r="V162" s="64"/>
      <c r="W162" s="71"/>
      <c r="X162" s="72"/>
      <c r="Y162" s="111"/>
      <c r="Z162" s="112">
        <f t="shared" si="8"/>
        <v>-0.16666666666666666</v>
      </c>
    </row>
    <row r="163" spans="1:26" ht="15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5.75">
      <c r="A164" s="10">
        <v>160</v>
      </c>
      <c r="B164" s="11">
        <v>1</v>
      </c>
      <c r="C164" s="8" t="s">
        <v>363</v>
      </c>
      <c r="D164" s="8" t="s">
        <v>243</v>
      </c>
      <c r="E164" s="46">
        <v>12</v>
      </c>
      <c r="F164" s="5">
        <v>30</v>
      </c>
      <c r="G164" s="130"/>
      <c r="H164" s="6">
        <v>4</v>
      </c>
      <c r="I164" s="64"/>
      <c r="J164" s="65" t="s">
        <v>7</v>
      </c>
      <c r="K164" s="66"/>
      <c r="L164" s="67"/>
      <c r="M164" s="68"/>
      <c r="N164" s="67"/>
      <c r="O164" s="68"/>
      <c r="P164" s="67"/>
      <c r="Q164" s="68"/>
      <c r="R164" s="67">
        <v>4</v>
      </c>
      <c r="S164" s="68"/>
      <c r="T164" s="109">
        <v>3</v>
      </c>
      <c r="U164" s="110"/>
      <c r="V164" s="64"/>
      <c r="W164" s="71">
        <v>152</v>
      </c>
      <c r="X164" s="72"/>
      <c r="Y164" s="111">
        <v>5</v>
      </c>
      <c r="Z164" s="112">
        <f aca="true" t="shared" si="9" ref="Z164:Z177">IF(F164/(F164+H164)&lt;0.5,F164/(F164+H164)*-1,F164/(F164+H164))</f>
        <v>0.8823529411764706</v>
      </c>
    </row>
    <row r="165" spans="1:26" ht="15.75">
      <c r="A165" s="10">
        <v>160</v>
      </c>
      <c r="B165" s="11">
        <v>2</v>
      </c>
      <c r="C165" s="8" t="s">
        <v>364</v>
      </c>
      <c r="D165" s="8" t="s">
        <v>12</v>
      </c>
      <c r="E165" s="46">
        <v>12</v>
      </c>
      <c r="F165" s="5">
        <v>29</v>
      </c>
      <c r="G165" s="131"/>
      <c r="H165" s="6">
        <v>9</v>
      </c>
      <c r="I165" s="64"/>
      <c r="J165" s="65" t="s">
        <v>7</v>
      </c>
      <c r="K165" s="66"/>
      <c r="L165" s="67"/>
      <c r="M165" s="68"/>
      <c r="N165" s="67"/>
      <c r="O165" s="68"/>
      <c r="P165" s="67"/>
      <c r="Q165" s="68"/>
      <c r="R165" s="67">
        <v>6</v>
      </c>
      <c r="S165" s="68"/>
      <c r="T165" s="109">
        <v>2</v>
      </c>
      <c r="U165" s="110"/>
      <c r="V165" s="64"/>
      <c r="W165" s="71">
        <v>152</v>
      </c>
      <c r="X165" s="72"/>
      <c r="Y165" s="111">
        <v>2</v>
      </c>
      <c r="Z165" s="112">
        <f t="shared" si="9"/>
        <v>0.7631578947368421</v>
      </c>
    </row>
    <row r="166" spans="1:26" ht="15.75">
      <c r="A166" s="10">
        <v>160</v>
      </c>
      <c r="B166" s="11">
        <v>3</v>
      </c>
      <c r="C166" s="8" t="s">
        <v>365</v>
      </c>
      <c r="D166" s="8" t="s">
        <v>16</v>
      </c>
      <c r="E166" s="46">
        <v>12</v>
      </c>
      <c r="F166" s="5">
        <v>8</v>
      </c>
      <c r="G166" s="131"/>
      <c r="H166" s="6">
        <v>2</v>
      </c>
      <c r="I166" s="64"/>
      <c r="J166" s="65" t="s">
        <v>7</v>
      </c>
      <c r="K166" s="66"/>
      <c r="L166" s="67"/>
      <c r="M166" s="68"/>
      <c r="N166" s="67"/>
      <c r="O166" s="68"/>
      <c r="P166" s="67"/>
      <c r="Q166" s="68"/>
      <c r="R166" s="67"/>
      <c r="S166" s="68"/>
      <c r="T166" s="109"/>
      <c r="U166" s="110"/>
      <c r="V166" s="64"/>
      <c r="W166" s="71"/>
      <c r="X166" s="72"/>
      <c r="Y166" s="111"/>
      <c r="Z166" s="112">
        <f t="shared" si="9"/>
        <v>0.8</v>
      </c>
    </row>
    <row r="167" spans="1:26" ht="15.75">
      <c r="A167" s="10">
        <v>160</v>
      </c>
      <c r="B167" s="11">
        <v>4</v>
      </c>
      <c r="C167" s="74" t="s">
        <v>366</v>
      </c>
      <c r="D167" s="8" t="s">
        <v>11</v>
      </c>
      <c r="E167" s="46">
        <v>12</v>
      </c>
      <c r="F167" s="5">
        <v>24</v>
      </c>
      <c r="G167" s="131"/>
      <c r="H167" s="6">
        <v>9</v>
      </c>
      <c r="I167" s="64"/>
      <c r="J167" s="65" t="s">
        <v>7</v>
      </c>
      <c r="K167" s="66"/>
      <c r="L167" s="67"/>
      <c r="M167" s="68"/>
      <c r="N167" s="67"/>
      <c r="O167" s="68"/>
      <c r="P167" s="67"/>
      <c r="Q167" s="68"/>
      <c r="R167" s="67"/>
      <c r="S167" s="68"/>
      <c r="T167" s="109"/>
      <c r="U167" s="110"/>
      <c r="V167" s="64"/>
      <c r="W167" s="71"/>
      <c r="X167" s="72"/>
      <c r="Y167" s="111"/>
      <c r="Z167" s="112">
        <f t="shared" si="9"/>
        <v>0.7272727272727273</v>
      </c>
    </row>
    <row r="168" spans="1:26" ht="15.75">
      <c r="A168" s="10">
        <v>160</v>
      </c>
      <c r="B168" s="126">
        <v>5</v>
      </c>
      <c r="C168" s="74" t="s">
        <v>367</v>
      </c>
      <c r="D168" s="8" t="s">
        <v>9</v>
      </c>
      <c r="E168" s="46">
        <v>12</v>
      </c>
      <c r="F168" s="5">
        <v>23</v>
      </c>
      <c r="G168" s="131"/>
      <c r="H168" s="6">
        <v>14</v>
      </c>
      <c r="I168" s="64"/>
      <c r="J168" s="65" t="s">
        <v>7</v>
      </c>
      <c r="K168" s="66"/>
      <c r="L168" s="67"/>
      <c r="M168" s="68"/>
      <c r="N168" s="67"/>
      <c r="O168" s="68"/>
      <c r="P168" s="67"/>
      <c r="Q168" s="68"/>
      <c r="R168" s="67"/>
      <c r="S168" s="68"/>
      <c r="T168" s="109"/>
      <c r="U168" s="110"/>
      <c r="V168" s="64"/>
      <c r="W168" s="71"/>
      <c r="X168" s="72"/>
      <c r="Y168" s="111"/>
      <c r="Z168" s="112">
        <f t="shared" si="9"/>
        <v>0.6216216216216216</v>
      </c>
    </row>
    <row r="169" spans="1:26" ht="15.75">
      <c r="A169" s="10">
        <v>160</v>
      </c>
      <c r="B169" s="126">
        <v>6</v>
      </c>
      <c r="C169" s="74" t="s">
        <v>368</v>
      </c>
      <c r="D169" s="8" t="s">
        <v>261</v>
      </c>
      <c r="E169" s="46">
        <v>12</v>
      </c>
      <c r="F169" s="5">
        <v>16</v>
      </c>
      <c r="G169" s="131"/>
      <c r="H169" s="6">
        <v>16</v>
      </c>
      <c r="I169" s="64"/>
      <c r="J169" s="65" t="s">
        <v>7</v>
      </c>
      <c r="K169" s="66"/>
      <c r="L169" s="67"/>
      <c r="M169" s="68"/>
      <c r="N169" s="67"/>
      <c r="O169" s="68"/>
      <c r="P169" s="67"/>
      <c r="Q169" s="68"/>
      <c r="R169" s="67"/>
      <c r="S169" s="68"/>
      <c r="T169" s="109"/>
      <c r="U169" s="110"/>
      <c r="V169" s="64"/>
      <c r="W169" s="71"/>
      <c r="X169" s="72"/>
      <c r="Y169" s="111"/>
      <c r="Z169" s="112">
        <f t="shared" si="9"/>
        <v>0.5</v>
      </c>
    </row>
    <row r="170" spans="1:26" ht="15.75">
      <c r="A170" s="10">
        <v>160</v>
      </c>
      <c r="B170" s="126">
        <v>7</v>
      </c>
      <c r="C170" s="74" t="s">
        <v>369</v>
      </c>
      <c r="D170" s="8" t="s">
        <v>22</v>
      </c>
      <c r="E170" s="46">
        <v>11</v>
      </c>
      <c r="F170" s="5">
        <v>8</v>
      </c>
      <c r="G170" s="130"/>
      <c r="H170" s="6">
        <v>16</v>
      </c>
      <c r="I170" s="64"/>
      <c r="J170" s="65" t="s">
        <v>7</v>
      </c>
      <c r="K170" s="66"/>
      <c r="L170" s="67"/>
      <c r="M170" s="68"/>
      <c r="N170" s="67"/>
      <c r="O170" s="68"/>
      <c r="P170" s="67"/>
      <c r="Q170" s="68"/>
      <c r="R170" s="67"/>
      <c r="S170" s="68"/>
      <c r="T170" s="109"/>
      <c r="U170" s="110"/>
      <c r="V170" s="64"/>
      <c r="W170" s="71"/>
      <c r="X170" s="72"/>
      <c r="Y170" s="111"/>
      <c r="Z170" s="112">
        <f t="shared" si="9"/>
        <v>-0.3333333333333333</v>
      </c>
    </row>
    <row r="171" spans="1:26" ht="15.75">
      <c r="A171" s="10">
        <v>160</v>
      </c>
      <c r="B171" s="126">
        <v>8</v>
      </c>
      <c r="C171" s="74" t="s">
        <v>370</v>
      </c>
      <c r="D171" s="8" t="s">
        <v>23</v>
      </c>
      <c r="E171" s="46">
        <v>10</v>
      </c>
      <c r="F171" s="5">
        <v>15</v>
      </c>
      <c r="G171" s="130"/>
      <c r="H171" s="6">
        <v>19</v>
      </c>
      <c r="I171" s="64"/>
      <c r="J171" s="65" t="s">
        <v>7</v>
      </c>
      <c r="K171" s="66"/>
      <c r="L171" s="67"/>
      <c r="M171" s="68"/>
      <c r="N171" s="67"/>
      <c r="O171" s="68"/>
      <c r="P171" s="67"/>
      <c r="Q171" s="68"/>
      <c r="R171" s="67"/>
      <c r="S171" s="68"/>
      <c r="T171" s="109"/>
      <c r="U171" s="110"/>
      <c r="V171" s="64"/>
      <c r="W171" s="71"/>
      <c r="X171" s="72"/>
      <c r="Y171" s="111"/>
      <c r="Z171" s="91">
        <f t="shared" si="9"/>
        <v>-0.4411764705882353</v>
      </c>
    </row>
    <row r="172" spans="1:26" ht="15.75">
      <c r="A172" s="10">
        <v>160</v>
      </c>
      <c r="B172" s="126">
        <v>9</v>
      </c>
      <c r="C172" s="74" t="s">
        <v>371</v>
      </c>
      <c r="D172" s="8" t="s">
        <v>19</v>
      </c>
      <c r="E172" s="46">
        <v>11</v>
      </c>
      <c r="F172" s="5">
        <v>26</v>
      </c>
      <c r="G172" s="130"/>
      <c r="H172" s="6">
        <v>14</v>
      </c>
      <c r="I172" s="64"/>
      <c r="J172" s="65" t="s">
        <v>7</v>
      </c>
      <c r="K172" s="66"/>
      <c r="L172" s="67"/>
      <c r="M172" s="68"/>
      <c r="N172" s="67"/>
      <c r="O172" s="68"/>
      <c r="P172" s="67"/>
      <c r="Q172" s="68"/>
      <c r="R172" s="67"/>
      <c r="S172" s="68"/>
      <c r="T172" s="109"/>
      <c r="U172" s="110"/>
      <c r="V172" s="64"/>
      <c r="W172" s="71">
        <v>160</v>
      </c>
      <c r="X172" s="72"/>
      <c r="Y172" s="111"/>
      <c r="Z172" s="112">
        <f t="shared" si="9"/>
        <v>0.65</v>
      </c>
    </row>
    <row r="173" spans="1:26" ht="18">
      <c r="A173" s="10">
        <v>160</v>
      </c>
      <c r="B173" s="125">
        <v>10</v>
      </c>
      <c r="C173" s="74" t="s">
        <v>372</v>
      </c>
      <c r="D173" s="8" t="s">
        <v>19</v>
      </c>
      <c r="E173" s="46">
        <v>11</v>
      </c>
      <c r="F173" s="5">
        <v>5</v>
      </c>
      <c r="G173" s="130"/>
      <c r="H173" s="6">
        <v>10</v>
      </c>
      <c r="I173" s="64"/>
      <c r="J173" s="65" t="s">
        <v>7</v>
      </c>
      <c r="K173" s="66"/>
      <c r="L173" s="67"/>
      <c r="M173" s="68"/>
      <c r="N173" s="67"/>
      <c r="O173" s="68"/>
      <c r="P173" s="67"/>
      <c r="Q173" s="68"/>
      <c r="R173" s="67"/>
      <c r="S173" s="68"/>
      <c r="T173" s="109"/>
      <c r="U173" s="110"/>
      <c r="V173" s="64"/>
      <c r="W173" s="71">
        <v>152</v>
      </c>
      <c r="X173" s="72"/>
      <c r="Y173" s="111"/>
      <c r="Z173" s="112">
        <f t="shared" si="9"/>
        <v>-0.3333333333333333</v>
      </c>
    </row>
    <row r="174" spans="1:26" ht="18">
      <c r="A174" s="10">
        <v>160</v>
      </c>
      <c r="B174" s="125">
        <v>11</v>
      </c>
      <c r="C174" s="74" t="s">
        <v>373</v>
      </c>
      <c r="D174" s="8" t="s">
        <v>21</v>
      </c>
      <c r="E174" s="46">
        <v>8</v>
      </c>
      <c r="F174" s="5">
        <v>8</v>
      </c>
      <c r="G174" s="130"/>
      <c r="H174" s="6">
        <v>13</v>
      </c>
      <c r="I174" s="64"/>
      <c r="J174" s="65" t="s">
        <v>7</v>
      </c>
      <c r="K174" s="66"/>
      <c r="L174" s="67"/>
      <c r="M174" s="68"/>
      <c r="N174" s="67"/>
      <c r="O174" s="68"/>
      <c r="P174" s="67"/>
      <c r="Q174" s="68"/>
      <c r="R174" s="67"/>
      <c r="S174" s="68"/>
      <c r="T174" s="109"/>
      <c r="U174" s="110"/>
      <c r="V174" s="64"/>
      <c r="W174" s="71"/>
      <c r="X174" s="72"/>
      <c r="Y174" s="111"/>
      <c r="Z174" s="112">
        <f t="shared" si="9"/>
        <v>-0.38095238095238093</v>
      </c>
    </row>
    <row r="175" spans="1:26" ht="18">
      <c r="A175" s="10">
        <v>160</v>
      </c>
      <c r="B175" s="125">
        <v>12</v>
      </c>
      <c r="C175" s="8" t="s">
        <v>374</v>
      </c>
      <c r="D175" s="8" t="s">
        <v>8</v>
      </c>
      <c r="E175" s="46">
        <v>11</v>
      </c>
      <c r="F175" s="5">
        <v>5</v>
      </c>
      <c r="G175" s="131"/>
      <c r="H175" s="6">
        <v>23</v>
      </c>
      <c r="I175" s="64"/>
      <c r="J175" s="65" t="s">
        <v>7</v>
      </c>
      <c r="K175" s="66"/>
      <c r="L175" s="67"/>
      <c r="M175" s="68"/>
      <c r="N175" s="67"/>
      <c r="O175" s="68"/>
      <c r="P175" s="67"/>
      <c r="Q175" s="68"/>
      <c r="R175" s="67"/>
      <c r="S175" s="68"/>
      <c r="T175" s="109"/>
      <c r="U175" s="110"/>
      <c r="V175" s="64"/>
      <c r="W175" s="71"/>
      <c r="X175" s="72"/>
      <c r="Y175" s="111"/>
      <c r="Z175" s="112">
        <f t="shared" si="9"/>
        <v>-0.17857142857142858</v>
      </c>
    </row>
    <row r="176" spans="1:26" ht="18">
      <c r="A176" s="10">
        <v>160</v>
      </c>
      <c r="B176" s="125">
        <v>13</v>
      </c>
      <c r="C176" s="8" t="s">
        <v>375</v>
      </c>
      <c r="D176" s="8" t="s">
        <v>13</v>
      </c>
      <c r="E176" s="46">
        <v>9</v>
      </c>
      <c r="F176" s="5">
        <v>7</v>
      </c>
      <c r="G176" s="131"/>
      <c r="H176" s="6">
        <v>20</v>
      </c>
      <c r="I176" s="64"/>
      <c r="J176" s="65" t="s">
        <v>7</v>
      </c>
      <c r="K176" s="66"/>
      <c r="L176" s="67"/>
      <c r="M176" s="68"/>
      <c r="N176" s="67"/>
      <c r="O176" s="68"/>
      <c r="P176" s="67"/>
      <c r="Q176" s="68"/>
      <c r="R176" s="67"/>
      <c r="S176" s="68"/>
      <c r="T176" s="109"/>
      <c r="U176" s="110"/>
      <c r="V176" s="64"/>
      <c r="W176" s="71"/>
      <c r="X176" s="72"/>
      <c r="Y176" s="111"/>
      <c r="Z176" s="112">
        <f t="shared" si="9"/>
        <v>-0.25925925925925924</v>
      </c>
    </row>
    <row r="177" spans="1:26" ht="18.75" thickBot="1">
      <c r="A177" s="10">
        <v>160</v>
      </c>
      <c r="B177" s="125">
        <v>14</v>
      </c>
      <c r="C177" s="8" t="s">
        <v>376</v>
      </c>
      <c r="D177" s="8" t="s">
        <v>261</v>
      </c>
      <c r="E177" s="46">
        <v>12</v>
      </c>
      <c r="F177" s="5">
        <v>3</v>
      </c>
      <c r="G177" s="131"/>
      <c r="H177" s="6">
        <v>7</v>
      </c>
      <c r="I177" s="64"/>
      <c r="J177" s="65" t="s">
        <v>7</v>
      </c>
      <c r="K177" s="66"/>
      <c r="L177" s="67"/>
      <c r="M177" s="68"/>
      <c r="N177" s="67"/>
      <c r="O177" s="68"/>
      <c r="P177" s="67"/>
      <c r="Q177" s="68"/>
      <c r="R177" s="67"/>
      <c r="S177" s="68"/>
      <c r="T177" s="109"/>
      <c r="U177" s="110"/>
      <c r="V177" s="64"/>
      <c r="W177" s="71"/>
      <c r="X177" s="72"/>
      <c r="Y177" s="111"/>
      <c r="Z177" s="112">
        <f t="shared" si="9"/>
        <v>-0.3</v>
      </c>
    </row>
    <row r="178" spans="1:26" ht="16.5" thickBot="1">
      <c r="A178" s="121"/>
      <c r="B178" s="120"/>
      <c r="C178" s="122" t="s">
        <v>226</v>
      </c>
      <c r="D178" s="12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ht="18">
      <c r="A179" s="139"/>
      <c r="B179" s="140" t="s">
        <v>46</v>
      </c>
      <c r="C179" s="22" t="s">
        <v>349</v>
      </c>
      <c r="D179" s="22" t="s">
        <v>6</v>
      </c>
      <c r="E179" s="47">
        <v>10</v>
      </c>
      <c r="F179" s="37">
        <v>22</v>
      </c>
      <c r="G179" s="95"/>
      <c r="H179" s="39">
        <v>6</v>
      </c>
      <c r="I179" s="97"/>
      <c r="J179" s="98" t="s">
        <v>7</v>
      </c>
      <c r="K179" s="99"/>
      <c r="L179" s="100"/>
      <c r="M179" s="101"/>
      <c r="N179" s="100"/>
      <c r="O179" s="101"/>
      <c r="P179" s="100"/>
      <c r="Q179" s="101"/>
      <c r="R179" s="100"/>
      <c r="S179" s="101"/>
      <c r="T179" s="100">
        <v>3</v>
      </c>
      <c r="U179" s="101"/>
      <c r="V179" s="142"/>
      <c r="W179" s="21">
        <v>138</v>
      </c>
      <c r="X179" s="103"/>
      <c r="Y179" s="21"/>
      <c r="Z179" s="23">
        <f>IF(F179/(F179+H179)&lt;0.5,F179/(F179+H179)*-1,F179/(F179+H179))</f>
        <v>0.7857142857142857</v>
      </c>
    </row>
    <row r="180" spans="1:26" ht="18">
      <c r="A180" s="139"/>
      <c r="B180" s="140" t="s">
        <v>54</v>
      </c>
      <c r="C180" s="22" t="s">
        <v>354</v>
      </c>
      <c r="D180" s="22" t="s">
        <v>10</v>
      </c>
      <c r="E180" s="47">
        <v>11</v>
      </c>
      <c r="F180" s="37">
        <v>24</v>
      </c>
      <c r="G180" s="95"/>
      <c r="H180" s="39">
        <v>12</v>
      </c>
      <c r="I180" s="97"/>
      <c r="J180" s="98" t="s">
        <v>7</v>
      </c>
      <c r="K180" s="99"/>
      <c r="L180" s="100"/>
      <c r="M180" s="101"/>
      <c r="N180" s="100"/>
      <c r="O180" s="101"/>
      <c r="P180" s="100"/>
      <c r="Q180" s="101"/>
      <c r="R180" s="100"/>
      <c r="S180" s="101"/>
      <c r="T180" s="100"/>
      <c r="U180" s="101"/>
      <c r="V180" s="97"/>
      <c r="W180" s="102"/>
      <c r="X180" s="103"/>
      <c r="Y180" s="21"/>
      <c r="Z180" s="23">
        <f>IF(F180/(F180+H180)&lt;0.5,F180/(F180+H180)*-1,F180/(F180+H180))</f>
        <v>0.6666666666666666</v>
      </c>
    </row>
    <row r="181" spans="1:26" ht="1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5.75">
      <c r="A182" s="10">
        <v>170</v>
      </c>
      <c r="B182" s="11">
        <v>1</v>
      </c>
      <c r="C182" s="8" t="s">
        <v>377</v>
      </c>
      <c r="D182" s="8" t="s">
        <v>12</v>
      </c>
      <c r="E182" s="46">
        <v>12</v>
      </c>
      <c r="F182" s="5">
        <v>34</v>
      </c>
      <c r="G182" s="131"/>
      <c r="H182" s="6">
        <v>4</v>
      </c>
      <c r="I182" s="64"/>
      <c r="J182" s="65" t="s">
        <v>7</v>
      </c>
      <c r="K182" s="66"/>
      <c r="L182" s="67"/>
      <c r="M182" s="68"/>
      <c r="N182" s="67"/>
      <c r="O182" s="68"/>
      <c r="P182" s="67">
        <v>2</v>
      </c>
      <c r="Q182" s="68"/>
      <c r="R182" s="67">
        <v>3</v>
      </c>
      <c r="S182" s="68"/>
      <c r="T182" s="109">
        <v>4</v>
      </c>
      <c r="U182" s="110"/>
      <c r="V182" s="64"/>
      <c r="W182" s="71">
        <v>145</v>
      </c>
      <c r="X182" s="72"/>
      <c r="Y182" s="111">
        <v>4</v>
      </c>
      <c r="Z182" s="112">
        <f aca="true" t="shared" si="10" ref="Z182:Z195">IF(F182/(F182+H182)&lt;0.5,F182/(F182+H182)*-1,F182/(F182+H182))</f>
        <v>0.8947368421052632</v>
      </c>
    </row>
    <row r="183" spans="1:26" ht="15.75">
      <c r="A183" s="10">
        <v>170</v>
      </c>
      <c r="B183" s="16">
        <v>2</v>
      </c>
      <c r="C183" s="8" t="s">
        <v>378</v>
      </c>
      <c r="D183" s="8" t="s">
        <v>261</v>
      </c>
      <c r="E183" s="46">
        <v>11</v>
      </c>
      <c r="F183" s="5">
        <v>30</v>
      </c>
      <c r="G183" s="131"/>
      <c r="H183" s="6">
        <v>4</v>
      </c>
      <c r="I183" s="64"/>
      <c r="J183" s="65" t="s">
        <v>7</v>
      </c>
      <c r="K183" s="66"/>
      <c r="L183" s="67"/>
      <c r="M183" s="68"/>
      <c r="N183" s="67"/>
      <c r="O183" s="68"/>
      <c r="P183" s="67"/>
      <c r="Q183" s="68"/>
      <c r="R183" s="67"/>
      <c r="S183" s="68"/>
      <c r="T183" s="109">
        <v>2</v>
      </c>
      <c r="U183" s="110"/>
      <c r="V183" s="64"/>
      <c r="W183" s="71">
        <v>170</v>
      </c>
      <c r="X183" s="72"/>
      <c r="Y183" s="111">
        <v>3</v>
      </c>
      <c r="Z183" s="112">
        <f t="shared" si="10"/>
        <v>0.8823529411764706</v>
      </c>
    </row>
    <row r="184" spans="1:26" ht="15.75">
      <c r="A184" s="10">
        <v>170</v>
      </c>
      <c r="B184" s="11">
        <v>3</v>
      </c>
      <c r="C184" s="8" t="s">
        <v>379</v>
      </c>
      <c r="D184" s="8" t="s">
        <v>6</v>
      </c>
      <c r="E184" s="46">
        <v>12</v>
      </c>
      <c r="F184" s="5">
        <v>21</v>
      </c>
      <c r="G184" s="131"/>
      <c r="H184" s="6">
        <v>5</v>
      </c>
      <c r="I184" s="64"/>
      <c r="J184" s="65" t="s">
        <v>7</v>
      </c>
      <c r="K184" s="66"/>
      <c r="L184" s="67"/>
      <c r="M184" s="68"/>
      <c r="N184" s="67"/>
      <c r="O184" s="68"/>
      <c r="P184" s="67"/>
      <c r="Q184" s="68"/>
      <c r="R184" s="67"/>
      <c r="S184" s="68"/>
      <c r="T184" s="109">
        <v>5</v>
      </c>
      <c r="U184" s="110"/>
      <c r="V184" s="64"/>
      <c r="W184" s="71">
        <v>160</v>
      </c>
      <c r="X184" s="72"/>
      <c r="Y184" s="111"/>
      <c r="Z184" s="112">
        <f t="shared" si="10"/>
        <v>0.8076923076923077</v>
      </c>
    </row>
    <row r="185" spans="1:26" ht="15.75">
      <c r="A185" s="10">
        <v>170</v>
      </c>
      <c r="B185" s="11">
        <v>4</v>
      </c>
      <c r="C185" s="8" t="s">
        <v>380</v>
      </c>
      <c r="D185" s="8" t="s">
        <v>243</v>
      </c>
      <c r="E185" s="46">
        <v>11</v>
      </c>
      <c r="F185" s="5">
        <v>24</v>
      </c>
      <c r="G185" s="130"/>
      <c r="H185" s="6">
        <v>6</v>
      </c>
      <c r="I185" s="64"/>
      <c r="J185" s="65" t="s">
        <v>7</v>
      </c>
      <c r="K185" s="66"/>
      <c r="L185" s="67"/>
      <c r="M185" s="68"/>
      <c r="N185" s="67"/>
      <c r="O185" s="68"/>
      <c r="P185" s="67"/>
      <c r="Q185" s="68"/>
      <c r="R185" s="67">
        <v>5</v>
      </c>
      <c r="S185" s="68"/>
      <c r="T185" s="109"/>
      <c r="U185" s="110"/>
      <c r="V185" s="64"/>
      <c r="W185" s="71"/>
      <c r="X185" s="72"/>
      <c r="Y185" s="111"/>
      <c r="Z185" s="112">
        <f t="shared" si="10"/>
        <v>0.8</v>
      </c>
    </row>
    <row r="186" spans="1:26" ht="15.75">
      <c r="A186" s="10">
        <v>170</v>
      </c>
      <c r="B186" s="11">
        <v>5</v>
      </c>
      <c r="C186" s="8" t="s">
        <v>381</v>
      </c>
      <c r="D186" s="8" t="s">
        <v>9</v>
      </c>
      <c r="E186" s="46">
        <v>11</v>
      </c>
      <c r="F186" s="5">
        <v>32</v>
      </c>
      <c r="G186" s="131"/>
      <c r="H186" s="6">
        <v>11</v>
      </c>
      <c r="I186" s="64"/>
      <c r="J186" s="65" t="s">
        <v>7</v>
      </c>
      <c r="K186" s="66"/>
      <c r="L186" s="67"/>
      <c r="M186" s="68"/>
      <c r="N186" s="67"/>
      <c r="O186" s="68"/>
      <c r="P186" s="67"/>
      <c r="Q186" s="68"/>
      <c r="R186" s="67"/>
      <c r="S186" s="68"/>
      <c r="T186" s="109"/>
      <c r="U186" s="110"/>
      <c r="V186" s="64"/>
      <c r="W186" s="71"/>
      <c r="X186" s="72"/>
      <c r="Y186" s="111"/>
      <c r="Z186" s="112">
        <f t="shared" si="10"/>
        <v>0.7441860465116279</v>
      </c>
    </row>
    <row r="187" spans="1:26" ht="15.75">
      <c r="A187" s="10">
        <v>170</v>
      </c>
      <c r="B187" s="16">
        <v>6</v>
      </c>
      <c r="C187" s="8" t="s">
        <v>382</v>
      </c>
      <c r="D187" s="8" t="s">
        <v>13</v>
      </c>
      <c r="E187" s="46">
        <v>10</v>
      </c>
      <c r="F187" s="5">
        <v>22</v>
      </c>
      <c r="G187" s="131"/>
      <c r="H187" s="6">
        <v>8</v>
      </c>
      <c r="I187" s="64"/>
      <c r="J187" s="65" t="s">
        <v>7</v>
      </c>
      <c r="K187" s="66"/>
      <c r="L187" s="67"/>
      <c r="M187" s="68"/>
      <c r="N187" s="67"/>
      <c r="O187" s="68"/>
      <c r="P187" s="67"/>
      <c r="Q187" s="68"/>
      <c r="R187" s="67"/>
      <c r="S187" s="68"/>
      <c r="T187" s="109"/>
      <c r="U187" s="110"/>
      <c r="V187" s="64"/>
      <c r="W187" s="71"/>
      <c r="X187" s="72"/>
      <c r="Y187" s="111"/>
      <c r="Z187" s="112">
        <f t="shared" si="10"/>
        <v>0.7333333333333333</v>
      </c>
    </row>
    <row r="188" spans="1:26" ht="15.75">
      <c r="A188" s="10">
        <v>170</v>
      </c>
      <c r="B188" s="16">
        <v>7</v>
      </c>
      <c r="C188" s="8" t="s">
        <v>383</v>
      </c>
      <c r="D188" s="8" t="s">
        <v>11</v>
      </c>
      <c r="E188" s="46">
        <v>10</v>
      </c>
      <c r="F188" s="5">
        <v>22</v>
      </c>
      <c r="G188" s="131"/>
      <c r="H188" s="6">
        <v>19</v>
      </c>
      <c r="I188" s="64"/>
      <c r="J188" s="65" t="s">
        <v>7</v>
      </c>
      <c r="K188" s="66"/>
      <c r="L188" s="67"/>
      <c r="M188" s="68"/>
      <c r="N188" s="67"/>
      <c r="O188" s="68"/>
      <c r="P188" s="67"/>
      <c r="Q188" s="68"/>
      <c r="R188" s="67"/>
      <c r="S188" s="68"/>
      <c r="T188" s="109">
        <v>5</v>
      </c>
      <c r="U188" s="110"/>
      <c r="V188" s="64"/>
      <c r="W188" s="71">
        <v>152</v>
      </c>
      <c r="X188" s="72"/>
      <c r="Y188" s="111"/>
      <c r="Z188" s="112">
        <f t="shared" si="10"/>
        <v>0.5365853658536586</v>
      </c>
    </row>
    <row r="189" spans="1:26" ht="15.75">
      <c r="A189" s="10">
        <v>170</v>
      </c>
      <c r="B189" s="16">
        <v>8</v>
      </c>
      <c r="C189" s="8" t="s">
        <v>384</v>
      </c>
      <c r="D189" s="8" t="s">
        <v>19</v>
      </c>
      <c r="E189" s="46">
        <v>10</v>
      </c>
      <c r="F189" s="5">
        <v>15</v>
      </c>
      <c r="G189" s="113"/>
      <c r="H189" s="6">
        <v>17</v>
      </c>
      <c r="I189" s="64"/>
      <c r="J189" s="65" t="s">
        <v>7</v>
      </c>
      <c r="K189" s="66"/>
      <c r="L189" s="67"/>
      <c r="M189" s="68"/>
      <c r="N189" s="67"/>
      <c r="O189" s="68"/>
      <c r="P189" s="67"/>
      <c r="Q189" s="68"/>
      <c r="R189" s="67"/>
      <c r="S189" s="68"/>
      <c r="T189" s="109"/>
      <c r="U189" s="110"/>
      <c r="V189" s="64"/>
      <c r="W189" s="71">
        <v>160</v>
      </c>
      <c r="X189" s="72"/>
      <c r="Y189" s="111"/>
      <c r="Z189" s="112">
        <f t="shared" si="10"/>
        <v>-0.46875</v>
      </c>
    </row>
    <row r="190" spans="1:26" ht="15.75">
      <c r="A190" s="10">
        <v>170</v>
      </c>
      <c r="B190" s="16">
        <v>9</v>
      </c>
      <c r="C190" s="8" t="s">
        <v>385</v>
      </c>
      <c r="D190" s="8" t="s">
        <v>6</v>
      </c>
      <c r="E190" s="46">
        <v>12</v>
      </c>
      <c r="F190" s="5">
        <v>11</v>
      </c>
      <c r="G190" s="62"/>
      <c r="H190" s="6">
        <v>1</v>
      </c>
      <c r="I190" s="64"/>
      <c r="J190" s="65" t="s">
        <v>7</v>
      </c>
      <c r="K190" s="66"/>
      <c r="L190" s="67"/>
      <c r="M190" s="68"/>
      <c r="N190" s="67"/>
      <c r="O190" s="68"/>
      <c r="P190" s="67"/>
      <c r="Q190" s="68"/>
      <c r="R190" s="67"/>
      <c r="S190" s="68"/>
      <c r="T190" s="109"/>
      <c r="U190" s="110"/>
      <c r="V190" s="64"/>
      <c r="W190" s="71">
        <v>152</v>
      </c>
      <c r="X190" s="72"/>
      <c r="Y190" s="111"/>
      <c r="Z190" s="112">
        <f t="shared" si="10"/>
        <v>0.9166666666666666</v>
      </c>
    </row>
    <row r="191" spans="1:26" ht="15.75">
      <c r="A191" s="10">
        <v>170</v>
      </c>
      <c r="B191" s="16">
        <v>10</v>
      </c>
      <c r="C191" s="8" t="s">
        <v>386</v>
      </c>
      <c r="D191" s="8" t="s">
        <v>23</v>
      </c>
      <c r="E191" s="46">
        <v>10</v>
      </c>
      <c r="F191" s="5">
        <v>10</v>
      </c>
      <c r="G191" s="113"/>
      <c r="H191" s="6">
        <v>6</v>
      </c>
      <c r="I191" s="64"/>
      <c r="J191" s="65" t="s">
        <v>7</v>
      </c>
      <c r="K191" s="66"/>
      <c r="L191" s="67"/>
      <c r="M191" s="68"/>
      <c r="N191" s="67"/>
      <c r="O191" s="68"/>
      <c r="P191" s="67"/>
      <c r="Q191" s="68"/>
      <c r="R191" s="67"/>
      <c r="S191" s="68"/>
      <c r="T191" s="109"/>
      <c r="U191" s="110"/>
      <c r="V191" s="64"/>
      <c r="W191" s="71"/>
      <c r="X191" s="72"/>
      <c r="Y191" s="111"/>
      <c r="Z191" s="112">
        <f t="shared" si="10"/>
        <v>0.625</v>
      </c>
    </row>
    <row r="192" spans="1:26" ht="15.75">
      <c r="A192" s="10">
        <v>170</v>
      </c>
      <c r="B192" s="35">
        <v>11</v>
      </c>
      <c r="C192" s="8" t="s">
        <v>387</v>
      </c>
      <c r="D192" s="8" t="s">
        <v>21</v>
      </c>
      <c r="E192" s="46">
        <v>9</v>
      </c>
      <c r="F192" s="5">
        <v>6</v>
      </c>
      <c r="G192" s="113"/>
      <c r="H192" s="6">
        <v>12</v>
      </c>
      <c r="I192" s="64"/>
      <c r="J192" s="65" t="s">
        <v>7</v>
      </c>
      <c r="K192" s="66"/>
      <c r="L192" s="67"/>
      <c r="M192" s="68"/>
      <c r="N192" s="67"/>
      <c r="O192" s="68"/>
      <c r="P192" s="67"/>
      <c r="Q192" s="68"/>
      <c r="R192" s="67"/>
      <c r="S192" s="68"/>
      <c r="T192" s="109"/>
      <c r="U192" s="110"/>
      <c r="V192" s="64"/>
      <c r="W192" s="71"/>
      <c r="X192" s="72"/>
      <c r="Y192" s="111"/>
      <c r="Z192" s="112">
        <f t="shared" si="10"/>
        <v>-0.3333333333333333</v>
      </c>
    </row>
    <row r="193" spans="1:26" ht="15.75">
      <c r="A193" s="10">
        <v>170</v>
      </c>
      <c r="B193" s="35">
        <v>12</v>
      </c>
      <c r="C193" s="8" t="s">
        <v>388</v>
      </c>
      <c r="D193" s="8" t="s">
        <v>22</v>
      </c>
      <c r="E193" s="46">
        <v>10</v>
      </c>
      <c r="F193" s="5">
        <v>2</v>
      </c>
      <c r="G193" s="113"/>
      <c r="H193" s="6">
        <v>9</v>
      </c>
      <c r="I193" s="64"/>
      <c r="J193" s="65" t="s">
        <v>7</v>
      </c>
      <c r="K193" s="66"/>
      <c r="L193" s="67"/>
      <c r="M193" s="68"/>
      <c r="N193" s="67"/>
      <c r="O193" s="68"/>
      <c r="P193" s="67"/>
      <c r="Q193" s="68"/>
      <c r="R193" s="67"/>
      <c r="S193" s="68"/>
      <c r="T193" s="109"/>
      <c r="U193" s="110"/>
      <c r="V193" s="64"/>
      <c r="W193" s="71"/>
      <c r="X193" s="72"/>
      <c r="Y193" s="111"/>
      <c r="Z193" s="112">
        <f t="shared" si="10"/>
        <v>-0.18181818181818182</v>
      </c>
    </row>
    <row r="194" spans="1:26" ht="15.75">
      <c r="A194" s="10">
        <v>170</v>
      </c>
      <c r="B194" s="35">
        <v>13</v>
      </c>
      <c r="C194" s="8" t="s">
        <v>389</v>
      </c>
      <c r="D194" s="8" t="s">
        <v>10</v>
      </c>
      <c r="E194" s="46">
        <v>10</v>
      </c>
      <c r="F194" s="5">
        <v>11</v>
      </c>
      <c r="G194" s="62"/>
      <c r="H194" s="6">
        <v>22</v>
      </c>
      <c r="I194" s="64"/>
      <c r="J194" s="65" t="s">
        <v>7</v>
      </c>
      <c r="K194" s="66"/>
      <c r="L194" s="67"/>
      <c r="M194" s="68"/>
      <c r="N194" s="67"/>
      <c r="O194" s="68"/>
      <c r="P194" s="67"/>
      <c r="Q194" s="68"/>
      <c r="R194" s="67"/>
      <c r="S194" s="68"/>
      <c r="T194" s="109"/>
      <c r="U194" s="110"/>
      <c r="V194" s="64"/>
      <c r="W194" s="71"/>
      <c r="X194" s="72"/>
      <c r="Y194" s="111"/>
      <c r="Z194" s="112">
        <f t="shared" si="10"/>
        <v>-0.3333333333333333</v>
      </c>
    </row>
    <row r="195" spans="1:26" ht="15.75">
      <c r="A195" s="10">
        <v>170</v>
      </c>
      <c r="B195" s="35">
        <v>14</v>
      </c>
      <c r="C195" s="8" t="s">
        <v>390</v>
      </c>
      <c r="D195" s="8" t="s">
        <v>13</v>
      </c>
      <c r="E195" s="46">
        <v>11</v>
      </c>
      <c r="F195" s="5">
        <v>12</v>
      </c>
      <c r="G195" s="62"/>
      <c r="H195" s="6">
        <v>16</v>
      </c>
      <c r="I195" s="64"/>
      <c r="J195" s="65" t="s">
        <v>7</v>
      </c>
      <c r="K195" s="66"/>
      <c r="L195" s="67"/>
      <c r="M195" s="68"/>
      <c r="N195" s="67"/>
      <c r="O195" s="68"/>
      <c r="P195" s="67"/>
      <c r="Q195" s="68"/>
      <c r="R195" s="67"/>
      <c r="S195" s="68"/>
      <c r="T195" s="109"/>
      <c r="U195" s="110"/>
      <c r="V195" s="64"/>
      <c r="W195" s="71"/>
      <c r="X195" s="72"/>
      <c r="Y195" s="111"/>
      <c r="Z195" s="112">
        <f t="shared" si="10"/>
        <v>-0.42857142857142855</v>
      </c>
    </row>
    <row r="196" spans="1:26" ht="1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5.75">
      <c r="A197" s="10">
        <v>182</v>
      </c>
      <c r="B197" s="11">
        <v>1</v>
      </c>
      <c r="C197" s="8" t="s">
        <v>391</v>
      </c>
      <c r="D197" s="8" t="s">
        <v>22</v>
      </c>
      <c r="E197" s="46">
        <v>12</v>
      </c>
      <c r="F197" s="5">
        <v>23</v>
      </c>
      <c r="G197" s="113"/>
      <c r="H197" s="6">
        <v>4</v>
      </c>
      <c r="I197" s="64"/>
      <c r="J197" s="65" t="s">
        <v>7</v>
      </c>
      <c r="K197" s="66"/>
      <c r="L197" s="67"/>
      <c r="M197" s="68"/>
      <c r="N197" s="67"/>
      <c r="O197" s="68"/>
      <c r="P197" s="67"/>
      <c r="Q197" s="68"/>
      <c r="R197" s="67">
        <v>2</v>
      </c>
      <c r="S197" s="68"/>
      <c r="T197" s="109">
        <v>1</v>
      </c>
      <c r="U197" s="110"/>
      <c r="V197" s="64"/>
      <c r="W197" s="71">
        <v>220</v>
      </c>
      <c r="X197" s="72"/>
      <c r="Y197" s="111">
        <v>3</v>
      </c>
      <c r="Z197" s="112">
        <f aca="true" t="shared" si="11" ref="Z197:Z213">IF(F197/(F197+H197)&lt;0.5,F197/(F197+H197)*-1,F197/(F197+H197))</f>
        <v>0.8518518518518519</v>
      </c>
    </row>
    <row r="198" spans="1:26" ht="15.75">
      <c r="A198" s="10">
        <v>182</v>
      </c>
      <c r="B198" s="11">
        <v>2</v>
      </c>
      <c r="C198" s="8" t="s">
        <v>392</v>
      </c>
      <c r="D198" s="8" t="s">
        <v>19</v>
      </c>
      <c r="E198" s="46">
        <v>11</v>
      </c>
      <c r="F198" s="5">
        <v>32</v>
      </c>
      <c r="G198" s="113"/>
      <c r="H198" s="6">
        <v>4</v>
      </c>
      <c r="I198" s="64"/>
      <c r="J198" s="65" t="s">
        <v>7</v>
      </c>
      <c r="K198" s="66"/>
      <c r="L198" s="67"/>
      <c r="M198" s="68"/>
      <c r="N198" s="67"/>
      <c r="O198" s="68"/>
      <c r="P198" s="67"/>
      <c r="Q198" s="68"/>
      <c r="R198" s="67"/>
      <c r="S198" s="68"/>
      <c r="T198" s="109"/>
      <c r="U198" s="110"/>
      <c r="V198" s="64"/>
      <c r="W198" s="71">
        <v>170</v>
      </c>
      <c r="X198" s="72"/>
      <c r="Y198" s="111">
        <v>2</v>
      </c>
      <c r="Z198" s="112">
        <f t="shared" si="11"/>
        <v>0.8888888888888888</v>
      </c>
    </row>
    <row r="199" spans="1:26" ht="15.75">
      <c r="A199" s="10">
        <v>182</v>
      </c>
      <c r="B199" s="17">
        <v>3</v>
      </c>
      <c r="C199" s="8" t="s">
        <v>393</v>
      </c>
      <c r="D199" s="8" t="s">
        <v>243</v>
      </c>
      <c r="E199" s="46">
        <v>12</v>
      </c>
      <c r="F199" s="5">
        <v>24</v>
      </c>
      <c r="G199" s="113"/>
      <c r="H199" s="6">
        <v>5</v>
      </c>
      <c r="I199" s="64"/>
      <c r="J199" s="65" t="s">
        <v>7</v>
      </c>
      <c r="K199" s="66"/>
      <c r="L199" s="67"/>
      <c r="M199" s="68"/>
      <c r="N199" s="67"/>
      <c r="O199" s="68"/>
      <c r="P199" s="67"/>
      <c r="Q199" s="68"/>
      <c r="R199" s="67"/>
      <c r="S199" s="68"/>
      <c r="T199" s="109">
        <v>5</v>
      </c>
      <c r="U199" s="110"/>
      <c r="V199" s="64"/>
      <c r="W199" s="71">
        <v>182</v>
      </c>
      <c r="X199" s="72"/>
      <c r="Y199" s="111">
        <v>1</v>
      </c>
      <c r="Z199" s="112">
        <f t="shared" si="11"/>
        <v>0.8275862068965517</v>
      </c>
    </row>
    <row r="200" spans="1:26" ht="15.75">
      <c r="A200" s="10">
        <v>182</v>
      </c>
      <c r="B200" s="17">
        <v>4</v>
      </c>
      <c r="C200" s="8" t="s">
        <v>394</v>
      </c>
      <c r="D200" s="8" t="s">
        <v>12</v>
      </c>
      <c r="E200" s="46">
        <v>12</v>
      </c>
      <c r="F200" s="5">
        <v>24</v>
      </c>
      <c r="G200" s="62"/>
      <c r="H200" s="6">
        <v>10</v>
      </c>
      <c r="I200" s="64"/>
      <c r="J200" s="65" t="s">
        <v>7</v>
      </c>
      <c r="K200" s="66"/>
      <c r="L200" s="67"/>
      <c r="M200" s="68"/>
      <c r="N200" s="67"/>
      <c r="O200" s="68"/>
      <c r="P200" s="67"/>
      <c r="Q200" s="68"/>
      <c r="R200" s="67"/>
      <c r="S200" s="68"/>
      <c r="T200" s="109"/>
      <c r="U200" s="110"/>
      <c r="V200" s="64"/>
      <c r="W200" s="71" t="s">
        <v>395</v>
      </c>
      <c r="X200" s="72"/>
      <c r="Y200" s="111"/>
      <c r="Z200" s="112">
        <f t="shared" si="11"/>
        <v>0.7058823529411765</v>
      </c>
    </row>
    <row r="201" spans="1:26" ht="15.75">
      <c r="A201" s="10">
        <v>182</v>
      </c>
      <c r="B201" s="11">
        <v>5</v>
      </c>
      <c r="C201" s="8" t="s">
        <v>396</v>
      </c>
      <c r="D201" s="8" t="s">
        <v>11</v>
      </c>
      <c r="E201" s="46">
        <v>12</v>
      </c>
      <c r="F201" s="5">
        <v>24</v>
      </c>
      <c r="G201" s="62"/>
      <c r="H201" s="6">
        <v>8</v>
      </c>
      <c r="I201" s="64"/>
      <c r="J201" s="65" t="s">
        <v>7</v>
      </c>
      <c r="K201" s="66"/>
      <c r="L201" s="67"/>
      <c r="M201" s="68"/>
      <c r="N201" s="67"/>
      <c r="O201" s="68"/>
      <c r="P201" s="67"/>
      <c r="Q201" s="68"/>
      <c r="R201" s="67"/>
      <c r="S201" s="68"/>
      <c r="T201" s="109">
        <v>5</v>
      </c>
      <c r="U201" s="110"/>
      <c r="V201" s="64"/>
      <c r="W201" s="71">
        <v>195</v>
      </c>
      <c r="X201" s="72"/>
      <c r="Y201" s="111">
        <v>1</v>
      </c>
      <c r="Z201" s="112">
        <f t="shared" si="11"/>
        <v>0.75</v>
      </c>
    </row>
    <row r="202" spans="1:26" ht="15.75">
      <c r="A202" s="10">
        <v>182</v>
      </c>
      <c r="B202" s="17">
        <v>6</v>
      </c>
      <c r="C202" s="8" t="s">
        <v>397</v>
      </c>
      <c r="D202" s="8" t="s">
        <v>23</v>
      </c>
      <c r="E202" s="46">
        <v>12</v>
      </c>
      <c r="F202" s="5">
        <v>24</v>
      </c>
      <c r="G202" s="113"/>
      <c r="H202" s="6">
        <v>11</v>
      </c>
      <c r="I202" s="64"/>
      <c r="J202" s="65" t="s">
        <v>7</v>
      </c>
      <c r="K202" s="66"/>
      <c r="L202" s="67"/>
      <c r="M202" s="68"/>
      <c r="N202" s="67"/>
      <c r="O202" s="68"/>
      <c r="P202" s="67"/>
      <c r="Q202" s="68"/>
      <c r="R202" s="67"/>
      <c r="S202" s="68"/>
      <c r="T202" s="109"/>
      <c r="U202" s="110"/>
      <c r="V202" s="64"/>
      <c r="W202" s="71"/>
      <c r="X202" s="72"/>
      <c r="Y202" s="111"/>
      <c r="Z202" s="112">
        <f t="shared" si="11"/>
        <v>0.6857142857142857</v>
      </c>
    </row>
    <row r="203" spans="1:26" ht="15.75">
      <c r="A203" s="10">
        <v>182</v>
      </c>
      <c r="B203" s="17">
        <v>7</v>
      </c>
      <c r="C203" s="8" t="s">
        <v>398</v>
      </c>
      <c r="D203" s="8" t="s">
        <v>20</v>
      </c>
      <c r="E203" s="46">
        <v>12</v>
      </c>
      <c r="F203" s="5">
        <v>33</v>
      </c>
      <c r="G203" s="124" t="s">
        <v>7</v>
      </c>
      <c r="H203" s="6">
        <v>10</v>
      </c>
      <c r="I203" s="64"/>
      <c r="J203" s="65" t="s">
        <v>7</v>
      </c>
      <c r="K203" s="66"/>
      <c r="L203" s="67"/>
      <c r="M203" s="68"/>
      <c r="N203" s="67"/>
      <c r="O203" s="68"/>
      <c r="P203" s="67"/>
      <c r="Q203" s="68"/>
      <c r="R203" s="67"/>
      <c r="S203" s="68"/>
      <c r="T203" s="109"/>
      <c r="U203" s="110"/>
      <c r="V203" s="64"/>
      <c r="W203" s="71"/>
      <c r="X203" s="72"/>
      <c r="Y203" s="111">
        <v>1</v>
      </c>
      <c r="Z203" s="112">
        <f t="shared" si="11"/>
        <v>0.7674418604651163</v>
      </c>
    </row>
    <row r="204" spans="1:26" ht="15.75">
      <c r="A204" s="10">
        <v>182</v>
      </c>
      <c r="B204" s="17">
        <v>8</v>
      </c>
      <c r="C204" s="8" t="s">
        <v>399</v>
      </c>
      <c r="D204" s="8" t="s">
        <v>9</v>
      </c>
      <c r="E204" s="46">
        <v>12</v>
      </c>
      <c r="F204" s="5">
        <v>27</v>
      </c>
      <c r="G204" s="62"/>
      <c r="H204" s="6">
        <v>11</v>
      </c>
      <c r="I204" s="64"/>
      <c r="J204" s="65" t="s">
        <v>7</v>
      </c>
      <c r="K204" s="66"/>
      <c r="L204" s="67"/>
      <c r="M204" s="68"/>
      <c r="N204" s="67"/>
      <c r="O204" s="68"/>
      <c r="P204" s="67"/>
      <c r="Q204" s="68"/>
      <c r="R204" s="67"/>
      <c r="S204" s="68"/>
      <c r="T204" s="109"/>
      <c r="U204" s="110"/>
      <c r="V204" s="64"/>
      <c r="W204" s="71"/>
      <c r="X204" s="72"/>
      <c r="Y204" s="111">
        <v>1</v>
      </c>
      <c r="Z204" s="112">
        <f t="shared" si="11"/>
        <v>0.7105263157894737</v>
      </c>
    </row>
    <row r="205" spans="1:26" ht="15.75">
      <c r="A205" s="10">
        <v>182</v>
      </c>
      <c r="B205" s="11">
        <v>9</v>
      </c>
      <c r="C205" s="8" t="s">
        <v>400</v>
      </c>
      <c r="D205" s="8" t="s">
        <v>9</v>
      </c>
      <c r="E205" s="46">
        <v>11</v>
      </c>
      <c r="F205" s="5">
        <v>27</v>
      </c>
      <c r="G205" s="62"/>
      <c r="H205" s="6">
        <v>12</v>
      </c>
      <c r="I205" s="64"/>
      <c r="J205" s="65" t="s">
        <v>7</v>
      </c>
      <c r="K205" s="66"/>
      <c r="L205" s="67"/>
      <c r="M205" s="68"/>
      <c r="N205" s="67"/>
      <c r="O205" s="68"/>
      <c r="P205" s="67"/>
      <c r="Q205" s="68"/>
      <c r="R205" s="67"/>
      <c r="S205" s="68"/>
      <c r="T205" s="109"/>
      <c r="U205" s="110"/>
      <c r="V205" s="64"/>
      <c r="W205" s="71"/>
      <c r="X205" s="72"/>
      <c r="Y205" s="111"/>
      <c r="Z205" s="112">
        <f t="shared" si="11"/>
        <v>0.6923076923076923</v>
      </c>
    </row>
    <row r="206" spans="1:26" ht="15.75">
      <c r="A206" s="10">
        <v>182</v>
      </c>
      <c r="B206" s="11">
        <v>10</v>
      </c>
      <c r="C206" s="8" t="s">
        <v>401</v>
      </c>
      <c r="D206" s="8" t="s">
        <v>6</v>
      </c>
      <c r="E206" s="46">
        <v>12</v>
      </c>
      <c r="F206" s="5">
        <v>12</v>
      </c>
      <c r="G206" s="131"/>
      <c r="H206" s="6">
        <v>11</v>
      </c>
      <c r="I206" s="64"/>
      <c r="J206" s="65" t="s">
        <v>7</v>
      </c>
      <c r="K206" s="66"/>
      <c r="L206" s="67"/>
      <c r="M206" s="68"/>
      <c r="N206" s="67"/>
      <c r="O206" s="68"/>
      <c r="P206" s="67"/>
      <c r="Q206" s="68"/>
      <c r="R206" s="67"/>
      <c r="S206" s="68"/>
      <c r="T206" s="109">
        <v>4</v>
      </c>
      <c r="U206" s="110"/>
      <c r="V206" s="64"/>
      <c r="W206" s="71">
        <v>182</v>
      </c>
      <c r="X206" s="72"/>
      <c r="Y206" s="111"/>
      <c r="Z206" s="112">
        <f t="shared" si="11"/>
        <v>0.5217391304347826</v>
      </c>
    </row>
    <row r="207" spans="1:26" ht="15.75">
      <c r="A207" s="10">
        <v>182</v>
      </c>
      <c r="B207" s="11">
        <v>11</v>
      </c>
      <c r="C207" s="8" t="s">
        <v>402</v>
      </c>
      <c r="D207" s="8" t="s">
        <v>22</v>
      </c>
      <c r="E207" s="46">
        <v>11</v>
      </c>
      <c r="F207" s="5">
        <v>12</v>
      </c>
      <c r="G207" s="130"/>
      <c r="H207" s="6">
        <v>11</v>
      </c>
      <c r="I207" s="64"/>
      <c r="J207" s="65" t="s">
        <v>7</v>
      </c>
      <c r="K207" s="66"/>
      <c r="L207" s="67"/>
      <c r="M207" s="68"/>
      <c r="N207" s="67"/>
      <c r="O207" s="68"/>
      <c r="P207" s="67"/>
      <c r="Q207" s="68"/>
      <c r="R207" s="67"/>
      <c r="S207" s="68"/>
      <c r="T207" s="109"/>
      <c r="U207" s="110"/>
      <c r="V207" s="64"/>
      <c r="W207" s="71"/>
      <c r="X207" s="72"/>
      <c r="Y207" s="111"/>
      <c r="Z207" s="112">
        <f t="shared" si="11"/>
        <v>0.5217391304347826</v>
      </c>
    </row>
    <row r="208" spans="1:26" ht="15.75">
      <c r="A208" s="10">
        <v>182</v>
      </c>
      <c r="B208" s="11">
        <v>12</v>
      </c>
      <c r="C208" s="8" t="s">
        <v>403</v>
      </c>
      <c r="D208" s="8" t="s">
        <v>23</v>
      </c>
      <c r="E208" s="46">
        <v>12</v>
      </c>
      <c r="F208" s="5">
        <v>11</v>
      </c>
      <c r="G208" s="130"/>
      <c r="H208" s="6">
        <v>15</v>
      </c>
      <c r="I208" s="64"/>
      <c r="J208" s="65" t="s">
        <v>7</v>
      </c>
      <c r="K208" s="66"/>
      <c r="L208" s="67"/>
      <c r="M208" s="68"/>
      <c r="N208" s="67"/>
      <c r="O208" s="68"/>
      <c r="P208" s="67"/>
      <c r="Q208" s="68"/>
      <c r="R208" s="67"/>
      <c r="S208" s="68"/>
      <c r="T208" s="109"/>
      <c r="U208" s="110"/>
      <c r="V208" s="64"/>
      <c r="W208" s="71"/>
      <c r="X208" s="72"/>
      <c r="Y208" s="111"/>
      <c r="Z208" s="112">
        <f t="shared" si="11"/>
        <v>-0.4230769230769231</v>
      </c>
    </row>
    <row r="209" spans="1:26" ht="15.75">
      <c r="A209" s="10">
        <v>182</v>
      </c>
      <c r="B209" s="35">
        <v>13</v>
      </c>
      <c r="C209" s="8" t="s">
        <v>404</v>
      </c>
      <c r="D209" s="8" t="s">
        <v>21</v>
      </c>
      <c r="E209" s="46">
        <v>11</v>
      </c>
      <c r="F209" s="5">
        <v>16</v>
      </c>
      <c r="G209" s="130"/>
      <c r="H209" s="6">
        <v>19</v>
      </c>
      <c r="I209" s="64"/>
      <c r="J209" s="65" t="s">
        <v>7</v>
      </c>
      <c r="K209" s="66"/>
      <c r="L209" s="67"/>
      <c r="M209" s="68"/>
      <c r="N209" s="67"/>
      <c r="O209" s="68"/>
      <c r="P209" s="67"/>
      <c r="Q209" s="68"/>
      <c r="R209" s="67"/>
      <c r="S209" s="68"/>
      <c r="T209" s="109"/>
      <c r="U209" s="110"/>
      <c r="V209" s="64"/>
      <c r="W209" s="71"/>
      <c r="X209" s="72"/>
      <c r="Y209" s="111"/>
      <c r="Z209" s="112">
        <f t="shared" si="11"/>
        <v>-0.45714285714285713</v>
      </c>
    </row>
    <row r="210" spans="1:26" ht="15.75">
      <c r="A210" s="10">
        <v>182</v>
      </c>
      <c r="B210" s="35">
        <v>14</v>
      </c>
      <c r="C210" s="8" t="s">
        <v>405</v>
      </c>
      <c r="D210" s="8" t="s">
        <v>8</v>
      </c>
      <c r="E210" s="46">
        <v>11</v>
      </c>
      <c r="F210" s="5">
        <v>5</v>
      </c>
      <c r="G210" s="131"/>
      <c r="H210" s="6">
        <v>27</v>
      </c>
      <c r="I210" s="64"/>
      <c r="J210" s="65" t="s">
        <v>7</v>
      </c>
      <c r="K210" s="66"/>
      <c r="L210" s="67"/>
      <c r="M210" s="68"/>
      <c r="N210" s="67"/>
      <c r="O210" s="68"/>
      <c r="P210" s="67"/>
      <c r="Q210" s="68"/>
      <c r="R210" s="67"/>
      <c r="S210" s="68"/>
      <c r="T210" s="109"/>
      <c r="U210" s="110"/>
      <c r="V210" s="64"/>
      <c r="W210" s="71"/>
      <c r="X210" s="72"/>
      <c r="Y210" s="111"/>
      <c r="Z210" s="112">
        <f t="shared" si="11"/>
        <v>-0.15625</v>
      </c>
    </row>
    <row r="211" spans="1:26" ht="15.75">
      <c r="A211" s="10">
        <v>182</v>
      </c>
      <c r="B211" s="35">
        <v>15</v>
      </c>
      <c r="C211" s="8" t="s">
        <v>406</v>
      </c>
      <c r="D211" s="8" t="s">
        <v>10</v>
      </c>
      <c r="E211" s="46">
        <v>10</v>
      </c>
      <c r="F211" s="5">
        <v>4</v>
      </c>
      <c r="G211" s="131"/>
      <c r="H211" s="6">
        <v>10</v>
      </c>
      <c r="I211" s="64"/>
      <c r="J211" s="65" t="s">
        <v>7</v>
      </c>
      <c r="K211" s="66"/>
      <c r="L211" s="67"/>
      <c r="M211" s="68"/>
      <c r="N211" s="67"/>
      <c r="O211" s="68"/>
      <c r="P211" s="67"/>
      <c r="Q211" s="68"/>
      <c r="R211" s="67"/>
      <c r="S211" s="68"/>
      <c r="T211" s="109"/>
      <c r="U211" s="110"/>
      <c r="V211" s="64"/>
      <c r="W211" s="71"/>
      <c r="X211" s="72"/>
      <c r="Y211" s="111"/>
      <c r="Z211" s="112">
        <f t="shared" si="11"/>
        <v>-0.2857142857142857</v>
      </c>
    </row>
    <row r="212" spans="1:26" ht="15.75">
      <c r="A212" s="10">
        <v>182</v>
      </c>
      <c r="B212" s="35">
        <v>16</v>
      </c>
      <c r="C212" s="8" t="s">
        <v>407</v>
      </c>
      <c r="D212" s="8" t="s">
        <v>261</v>
      </c>
      <c r="E212" s="46">
        <v>12</v>
      </c>
      <c r="F212" s="5">
        <v>13</v>
      </c>
      <c r="G212" s="131"/>
      <c r="H212" s="6">
        <v>14</v>
      </c>
      <c r="I212" s="64"/>
      <c r="J212" s="65" t="s">
        <v>7</v>
      </c>
      <c r="K212" s="66"/>
      <c r="L212" s="67"/>
      <c r="M212" s="68"/>
      <c r="N212" s="67"/>
      <c r="O212" s="68"/>
      <c r="P212" s="67"/>
      <c r="Q212" s="68"/>
      <c r="R212" s="67"/>
      <c r="S212" s="68"/>
      <c r="T212" s="109"/>
      <c r="U212" s="110"/>
      <c r="V212" s="64"/>
      <c r="W212" s="71"/>
      <c r="X212" s="72"/>
      <c r="Y212" s="111"/>
      <c r="Z212" s="112">
        <f t="shared" si="11"/>
        <v>-0.48148148148148145</v>
      </c>
    </row>
    <row r="213" spans="1:26" ht="16.5" thickBot="1">
      <c r="A213" s="10">
        <v>182</v>
      </c>
      <c r="B213" s="35">
        <v>17</v>
      </c>
      <c r="C213" s="8" t="s">
        <v>408</v>
      </c>
      <c r="D213" s="8" t="s">
        <v>243</v>
      </c>
      <c r="E213" s="46">
        <v>10</v>
      </c>
      <c r="F213" s="5">
        <v>4</v>
      </c>
      <c r="G213" s="130"/>
      <c r="H213" s="6">
        <v>9</v>
      </c>
      <c r="I213" s="64"/>
      <c r="J213" s="65" t="s">
        <v>7</v>
      </c>
      <c r="K213" s="66"/>
      <c r="L213" s="67"/>
      <c r="M213" s="68"/>
      <c r="N213" s="67"/>
      <c r="O213" s="68"/>
      <c r="P213" s="67"/>
      <c r="Q213" s="68"/>
      <c r="R213" s="67"/>
      <c r="S213" s="68"/>
      <c r="T213" s="109"/>
      <c r="U213" s="110"/>
      <c r="V213" s="64"/>
      <c r="W213" s="71">
        <v>160</v>
      </c>
      <c r="X213" s="72"/>
      <c r="Y213" s="111"/>
      <c r="Z213" s="112">
        <f t="shared" si="11"/>
        <v>-0.3076923076923077</v>
      </c>
    </row>
    <row r="214" spans="1:26" ht="16.5" thickBot="1">
      <c r="A214" s="121"/>
      <c r="B214" s="120"/>
      <c r="C214" s="122" t="s">
        <v>226</v>
      </c>
      <c r="D214" s="123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ht="15.75">
      <c r="A215" s="139"/>
      <c r="B215" s="152" t="s">
        <v>32</v>
      </c>
      <c r="C215" s="22" t="s">
        <v>397</v>
      </c>
      <c r="D215" s="22" t="s">
        <v>23</v>
      </c>
      <c r="E215" s="47">
        <v>12</v>
      </c>
      <c r="F215" s="37">
        <v>24</v>
      </c>
      <c r="G215" s="149"/>
      <c r="H215" s="39">
        <v>11</v>
      </c>
      <c r="I215" s="97"/>
      <c r="J215" s="98" t="s">
        <v>7</v>
      </c>
      <c r="K215" s="99"/>
      <c r="L215" s="100"/>
      <c r="M215" s="101"/>
      <c r="N215" s="100"/>
      <c r="O215" s="101"/>
      <c r="P215" s="100"/>
      <c r="Q215" s="101"/>
      <c r="R215" s="100"/>
      <c r="S215" s="101"/>
      <c r="T215" s="100"/>
      <c r="U215" s="101"/>
      <c r="V215" s="97"/>
      <c r="W215" s="102"/>
      <c r="X215" s="103"/>
      <c r="Y215" s="21"/>
      <c r="Z215" s="23">
        <f>IF(F215/(F215+H215)&lt;0.5,F215/(F215+H215)*-1,F215/(F215+H215))</f>
        <v>0.6857142857142857</v>
      </c>
    </row>
    <row r="216" spans="1:26" ht="1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5.75">
      <c r="A217" s="10">
        <v>195</v>
      </c>
      <c r="B217" s="17">
        <v>1</v>
      </c>
      <c r="C217" s="8" t="s">
        <v>409</v>
      </c>
      <c r="D217" s="8" t="s">
        <v>9</v>
      </c>
      <c r="E217" s="46">
        <v>12</v>
      </c>
      <c r="F217" s="5">
        <v>39</v>
      </c>
      <c r="G217" s="131"/>
      <c r="H217" s="6">
        <v>4</v>
      </c>
      <c r="I217" s="64"/>
      <c r="J217" s="65" t="s">
        <v>7</v>
      </c>
      <c r="K217" s="66"/>
      <c r="L217" s="67"/>
      <c r="M217" s="68"/>
      <c r="N217" s="67"/>
      <c r="O217" s="68"/>
      <c r="P217" s="67"/>
      <c r="Q217" s="68"/>
      <c r="R217" s="67">
        <v>4</v>
      </c>
      <c r="S217" s="68"/>
      <c r="T217" s="109">
        <v>1</v>
      </c>
      <c r="U217" s="110"/>
      <c r="V217" s="64"/>
      <c r="W217" s="71">
        <v>195</v>
      </c>
      <c r="X217" s="72"/>
      <c r="Y217" s="111">
        <v>6</v>
      </c>
      <c r="Z217" s="112">
        <f aca="true" t="shared" si="12" ref="Z217:Z232">IF(F217/(F217+H217)&lt;0.5,F217/(F217+H217)*-1,F217/(F217+H217))</f>
        <v>0.9069767441860465</v>
      </c>
    </row>
    <row r="218" spans="1:26" ht="15.75">
      <c r="A218" s="10">
        <v>195</v>
      </c>
      <c r="B218" s="17">
        <v>2</v>
      </c>
      <c r="C218" s="8" t="s">
        <v>410</v>
      </c>
      <c r="D218" s="8" t="s">
        <v>12</v>
      </c>
      <c r="E218" s="46">
        <v>9</v>
      </c>
      <c r="F218" s="5">
        <v>28</v>
      </c>
      <c r="G218" s="131"/>
      <c r="H218" s="6">
        <v>9</v>
      </c>
      <c r="I218" s="64"/>
      <c r="J218" s="65" t="s">
        <v>7</v>
      </c>
      <c r="K218" s="66"/>
      <c r="L218" s="67"/>
      <c r="M218" s="68"/>
      <c r="N218" s="67"/>
      <c r="O218" s="68"/>
      <c r="P218" s="67"/>
      <c r="Q218" s="68"/>
      <c r="R218" s="67"/>
      <c r="S218" s="68"/>
      <c r="T218" s="109"/>
      <c r="U218" s="110"/>
      <c r="V218" s="64"/>
      <c r="W218" s="71">
        <v>160</v>
      </c>
      <c r="X218" s="72"/>
      <c r="Y218" s="111">
        <v>2</v>
      </c>
      <c r="Z218" s="112">
        <f t="shared" si="12"/>
        <v>0.7567567567567568</v>
      </c>
    </row>
    <row r="219" spans="1:26" ht="15.75">
      <c r="A219" s="10">
        <v>195</v>
      </c>
      <c r="B219" s="17">
        <v>3</v>
      </c>
      <c r="C219" s="8" t="s">
        <v>411</v>
      </c>
      <c r="D219" s="8" t="s">
        <v>11</v>
      </c>
      <c r="E219" s="46">
        <v>12</v>
      </c>
      <c r="F219" s="5">
        <v>28</v>
      </c>
      <c r="G219" s="131"/>
      <c r="H219" s="6">
        <v>9</v>
      </c>
      <c r="I219" s="64"/>
      <c r="J219" s="65" t="s">
        <v>7</v>
      </c>
      <c r="K219" s="66"/>
      <c r="L219" s="67"/>
      <c r="M219" s="68"/>
      <c r="N219" s="67"/>
      <c r="O219" s="68"/>
      <c r="P219" s="67"/>
      <c r="Q219" s="68"/>
      <c r="R219" s="67"/>
      <c r="S219" s="68"/>
      <c r="T219" s="109"/>
      <c r="U219" s="110"/>
      <c r="V219" s="64"/>
      <c r="W219" s="71"/>
      <c r="X219" s="72"/>
      <c r="Y219" s="111">
        <v>2</v>
      </c>
      <c r="Z219" s="112">
        <f t="shared" si="12"/>
        <v>0.7567567567567568</v>
      </c>
    </row>
    <row r="220" spans="1:26" ht="15.75">
      <c r="A220" s="10">
        <v>195</v>
      </c>
      <c r="B220" s="11">
        <v>4</v>
      </c>
      <c r="C220" s="8" t="s">
        <v>412</v>
      </c>
      <c r="D220" s="8" t="s">
        <v>19</v>
      </c>
      <c r="E220" s="46">
        <v>11</v>
      </c>
      <c r="F220" s="5">
        <v>34</v>
      </c>
      <c r="G220" s="130"/>
      <c r="H220" s="6">
        <v>8</v>
      </c>
      <c r="I220" s="64"/>
      <c r="J220" s="65" t="s">
        <v>7</v>
      </c>
      <c r="K220" s="66"/>
      <c r="L220" s="67"/>
      <c r="M220" s="68"/>
      <c r="N220" s="67"/>
      <c r="O220" s="68"/>
      <c r="P220" s="67"/>
      <c r="Q220" s="68"/>
      <c r="R220" s="67"/>
      <c r="S220" s="68"/>
      <c r="T220" s="109">
        <v>6</v>
      </c>
      <c r="U220" s="110"/>
      <c r="V220" s="64"/>
      <c r="W220" s="71">
        <v>182</v>
      </c>
      <c r="X220" s="72"/>
      <c r="Y220" s="111">
        <v>1</v>
      </c>
      <c r="Z220" s="112">
        <f t="shared" si="12"/>
        <v>0.8095238095238095</v>
      </c>
    </row>
    <row r="221" spans="1:26" ht="15.75">
      <c r="A221" s="10">
        <v>195</v>
      </c>
      <c r="B221" s="11">
        <v>5</v>
      </c>
      <c r="C221" s="8" t="s">
        <v>413</v>
      </c>
      <c r="D221" s="8" t="s">
        <v>22</v>
      </c>
      <c r="E221" s="46">
        <v>12</v>
      </c>
      <c r="F221" s="5">
        <v>18</v>
      </c>
      <c r="G221" s="130"/>
      <c r="H221" s="6">
        <v>7</v>
      </c>
      <c r="I221" s="64"/>
      <c r="J221" s="65" t="s">
        <v>7</v>
      </c>
      <c r="K221" s="66"/>
      <c r="L221" s="67"/>
      <c r="M221" s="68"/>
      <c r="N221" s="67"/>
      <c r="O221" s="68"/>
      <c r="P221" s="67"/>
      <c r="Q221" s="68"/>
      <c r="R221" s="67"/>
      <c r="S221" s="68"/>
      <c r="T221" s="109"/>
      <c r="U221" s="110"/>
      <c r="V221" s="64"/>
      <c r="W221" s="71">
        <v>195</v>
      </c>
      <c r="X221" s="72"/>
      <c r="Y221" s="111">
        <v>1</v>
      </c>
      <c r="Z221" s="112">
        <f t="shared" si="12"/>
        <v>0.72</v>
      </c>
    </row>
    <row r="222" spans="1:26" ht="15.75">
      <c r="A222" s="10">
        <v>195</v>
      </c>
      <c r="B222" s="11">
        <v>6</v>
      </c>
      <c r="C222" s="8" t="s">
        <v>414</v>
      </c>
      <c r="D222" s="8" t="s">
        <v>20</v>
      </c>
      <c r="E222" s="46">
        <v>12</v>
      </c>
      <c r="F222" s="5">
        <v>23</v>
      </c>
      <c r="G222" s="132" t="s">
        <v>7</v>
      </c>
      <c r="H222" s="6">
        <v>15</v>
      </c>
      <c r="I222" s="64"/>
      <c r="J222" s="65" t="s">
        <v>7</v>
      </c>
      <c r="K222" s="66"/>
      <c r="L222" s="67"/>
      <c r="M222" s="68"/>
      <c r="N222" s="67"/>
      <c r="O222" s="68"/>
      <c r="P222" s="67"/>
      <c r="Q222" s="68"/>
      <c r="R222" s="67"/>
      <c r="S222" s="68"/>
      <c r="T222" s="109"/>
      <c r="U222" s="110"/>
      <c r="V222" s="64"/>
      <c r="W222" s="71"/>
      <c r="X222" s="72"/>
      <c r="Y222" s="111"/>
      <c r="Z222" s="112">
        <f t="shared" si="12"/>
        <v>0.6052631578947368</v>
      </c>
    </row>
    <row r="223" spans="1:26" ht="15.75">
      <c r="A223" s="10">
        <v>195</v>
      </c>
      <c r="B223" s="11">
        <v>7</v>
      </c>
      <c r="C223" s="8" t="s">
        <v>415</v>
      </c>
      <c r="D223" s="8" t="s">
        <v>10</v>
      </c>
      <c r="E223" s="46">
        <v>11</v>
      </c>
      <c r="F223" s="5">
        <v>23</v>
      </c>
      <c r="G223" s="131"/>
      <c r="H223" s="6">
        <v>11</v>
      </c>
      <c r="I223" s="64"/>
      <c r="J223" s="65" t="s">
        <v>7</v>
      </c>
      <c r="K223" s="66"/>
      <c r="L223" s="67"/>
      <c r="M223" s="68"/>
      <c r="N223" s="67"/>
      <c r="O223" s="68"/>
      <c r="P223" s="67"/>
      <c r="Q223" s="68"/>
      <c r="R223" s="67"/>
      <c r="S223" s="68"/>
      <c r="T223" s="109"/>
      <c r="U223" s="110"/>
      <c r="V223" s="64"/>
      <c r="W223" s="71"/>
      <c r="X223" s="72"/>
      <c r="Y223" s="111"/>
      <c r="Z223" s="112">
        <f t="shared" si="12"/>
        <v>0.6764705882352942</v>
      </c>
    </row>
    <row r="224" spans="1:26" ht="15.75">
      <c r="A224" s="10">
        <v>195</v>
      </c>
      <c r="B224" s="11">
        <v>8</v>
      </c>
      <c r="C224" s="8" t="s">
        <v>416</v>
      </c>
      <c r="D224" s="8" t="s">
        <v>6</v>
      </c>
      <c r="E224" s="46">
        <v>10</v>
      </c>
      <c r="F224" s="5">
        <v>21</v>
      </c>
      <c r="G224" s="131"/>
      <c r="H224" s="6">
        <v>6</v>
      </c>
      <c r="I224" s="64"/>
      <c r="J224" s="65" t="s">
        <v>7</v>
      </c>
      <c r="K224" s="66"/>
      <c r="L224" s="67"/>
      <c r="M224" s="68"/>
      <c r="N224" s="67"/>
      <c r="O224" s="68"/>
      <c r="P224" s="67"/>
      <c r="Q224" s="68"/>
      <c r="R224" s="67"/>
      <c r="S224" s="68"/>
      <c r="T224" s="109"/>
      <c r="U224" s="110"/>
      <c r="V224" s="64"/>
      <c r="W224" s="71"/>
      <c r="X224" s="72"/>
      <c r="Y224" s="111"/>
      <c r="Z224" s="112">
        <f t="shared" si="12"/>
        <v>0.7777777777777778</v>
      </c>
    </row>
    <row r="225" spans="1:26" ht="15.75">
      <c r="A225" s="10">
        <v>195</v>
      </c>
      <c r="B225" s="11">
        <v>9</v>
      </c>
      <c r="C225" s="8" t="s">
        <v>417</v>
      </c>
      <c r="D225" s="8" t="s">
        <v>21</v>
      </c>
      <c r="E225" s="46">
        <v>12</v>
      </c>
      <c r="F225" s="5">
        <v>21</v>
      </c>
      <c r="G225" s="130"/>
      <c r="H225" s="6">
        <v>13</v>
      </c>
      <c r="I225" s="64"/>
      <c r="J225" s="65" t="s">
        <v>7</v>
      </c>
      <c r="K225" s="66"/>
      <c r="L225" s="67"/>
      <c r="M225" s="68"/>
      <c r="N225" s="67"/>
      <c r="O225" s="68"/>
      <c r="P225" s="67"/>
      <c r="Q225" s="68"/>
      <c r="R225" s="67"/>
      <c r="S225" s="68"/>
      <c r="T225" s="109"/>
      <c r="U225" s="110"/>
      <c r="V225" s="64"/>
      <c r="W225" s="71"/>
      <c r="X225" s="72"/>
      <c r="Y225" s="111">
        <v>1</v>
      </c>
      <c r="Z225" s="112">
        <f t="shared" si="12"/>
        <v>0.6176470588235294</v>
      </c>
    </row>
    <row r="226" spans="1:26" ht="15.75">
      <c r="A226" s="10">
        <v>195</v>
      </c>
      <c r="B226" s="11">
        <v>10</v>
      </c>
      <c r="C226" s="8" t="s">
        <v>418</v>
      </c>
      <c r="D226" s="8" t="s">
        <v>16</v>
      </c>
      <c r="E226" s="46">
        <v>12</v>
      </c>
      <c r="F226" s="5">
        <v>18</v>
      </c>
      <c r="G226" s="131"/>
      <c r="H226" s="6">
        <v>7</v>
      </c>
      <c r="I226" s="64"/>
      <c r="J226" s="65" t="s">
        <v>7</v>
      </c>
      <c r="K226" s="66"/>
      <c r="L226" s="67"/>
      <c r="M226" s="68"/>
      <c r="N226" s="67"/>
      <c r="O226" s="68"/>
      <c r="P226" s="67"/>
      <c r="Q226" s="68"/>
      <c r="R226" s="67"/>
      <c r="S226" s="68"/>
      <c r="T226" s="109"/>
      <c r="U226" s="110"/>
      <c r="V226" s="64"/>
      <c r="W226" s="71"/>
      <c r="X226" s="72"/>
      <c r="Y226" s="111"/>
      <c r="Z226" s="112">
        <f t="shared" si="12"/>
        <v>0.72</v>
      </c>
    </row>
    <row r="227" spans="1:26" ht="15.75">
      <c r="A227" s="10">
        <v>195</v>
      </c>
      <c r="B227" s="11">
        <v>11</v>
      </c>
      <c r="C227" s="8" t="s">
        <v>419</v>
      </c>
      <c r="D227" s="8" t="s">
        <v>23</v>
      </c>
      <c r="E227" s="46">
        <v>10</v>
      </c>
      <c r="F227" s="5">
        <v>3</v>
      </c>
      <c r="G227" s="130"/>
      <c r="H227" s="6">
        <v>6</v>
      </c>
      <c r="I227" s="64"/>
      <c r="J227" s="65" t="s">
        <v>7</v>
      </c>
      <c r="K227" s="66"/>
      <c r="L227" s="67"/>
      <c r="M227" s="68"/>
      <c r="N227" s="67"/>
      <c r="O227" s="68"/>
      <c r="P227" s="67"/>
      <c r="Q227" s="68"/>
      <c r="R227" s="67"/>
      <c r="S227" s="68"/>
      <c r="T227" s="109"/>
      <c r="U227" s="110"/>
      <c r="V227" s="64"/>
      <c r="W227" s="71"/>
      <c r="X227" s="72"/>
      <c r="Y227" s="111"/>
      <c r="Z227" s="112">
        <f t="shared" si="12"/>
        <v>-0.3333333333333333</v>
      </c>
    </row>
    <row r="228" spans="1:26" ht="15.75">
      <c r="A228" s="10">
        <v>195</v>
      </c>
      <c r="B228" s="11">
        <v>12</v>
      </c>
      <c r="C228" s="40" t="s">
        <v>420</v>
      </c>
      <c r="D228" s="40" t="s">
        <v>10</v>
      </c>
      <c r="E228" s="114">
        <v>9</v>
      </c>
      <c r="F228" s="5">
        <v>0</v>
      </c>
      <c r="G228" s="133"/>
      <c r="H228" s="6">
        <v>1</v>
      </c>
      <c r="I228" s="5"/>
      <c r="J228" s="119"/>
      <c r="K228" s="6"/>
      <c r="L228" s="134"/>
      <c r="M228" s="135"/>
      <c r="N228" s="134"/>
      <c r="O228" s="135"/>
      <c r="P228" s="134"/>
      <c r="Q228" s="135"/>
      <c r="R228" s="134"/>
      <c r="S228" s="135"/>
      <c r="T228" s="69"/>
      <c r="U228" s="71"/>
      <c r="V228" s="136"/>
      <c r="W228" s="71"/>
      <c r="X228" s="137"/>
      <c r="Y228" s="117"/>
      <c r="Z228" s="112">
        <f t="shared" si="12"/>
        <v>0</v>
      </c>
    </row>
    <row r="229" spans="1:26" ht="15.75">
      <c r="A229" s="10">
        <v>195</v>
      </c>
      <c r="B229" s="17">
        <v>13</v>
      </c>
      <c r="C229" s="8" t="s">
        <v>421</v>
      </c>
      <c r="D229" s="8" t="s">
        <v>9</v>
      </c>
      <c r="E229" s="46">
        <v>12</v>
      </c>
      <c r="F229" s="5">
        <v>5</v>
      </c>
      <c r="G229" s="131"/>
      <c r="H229" s="6">
        <v>0</v>
      </c>
      <c r="I229" s="64"/>
      <c r="J229" s="65" t="s">
        <v>7</v>
      </c>
      <c r="K229" s="66"/>
      <c r="L229" s="67"/>
      <c r="M229" s="68"/>
      <c r="N229" s="67"/>
      <c r="O229" s="68"/>
      <c r="P229" s="67"/>
      <c r="Q229" s="68"/>
      <c r="R229" s="67"/>
      <c r="S229" s="68"/>
      <c r="T229" s="109"/>
      <c r="U229" s="110"/>
      <c r="V229" s="64"/>
      <c r="W229" s="71"/>
      <c r="X229" s="72"/>
      <c r="Y229" s="111"/>
      <c r="Z229" s="112">
        <f t="shared" si="12"/>
        <v>1</v>
      </c>
    </row>
    <row r="230" spans="1:26" ht="15.75">
      <c r="A230" s="10">
        <v>195</v>
      </c>
      <c r="B230" s="35">
        <v>14</v>
      </c>
      <c r="C230" s="8" t="s">
        <v>422</v>
      </c>
      <c r="D230" s="8" t="s">
        <v>21</v>
      </c>
      <c r="E230" s="46">
        <v>10</v>
      </c>
      <c r="F230" s="5">
        <v>3</v>
      </c>
      <c r="G230" s="130"/>
      <c r="H230" s="6">
        <v>14</v>
      </c>
      <c r="I230" s="64"/>
      <c r="J230" s="65" t="s">
        <v>7</v>
      </c>
      <c r="K230" s="66"/>
      <c r="L230" s="67"/>
      <c r="M230" s="68"/>
      <c r="N230" s="67"/>
      <c r="O230" s="68"/>
      <c r="P230" s="67"/>
      <c r="Q230" s="68"/>
      <c r="R230" s="67"/>
      <c r="S230" s="68"/>
      <c r="T230" s="109"/>
      <c r="U230" s="110"/>
      <c r="V230" s="64"/>
      <c r="W230" s="71"/>
      <c r="X230" s="72"/>
      <c r="Y230" s="111"/>
      <c r="Z230" s="112">
        <f t="shared" si="12"/>
        <v>-0.17647058823529413</v>
      </c>
    </row>
    <row r="231" spans="1:26" ht="15.75">
      <c r="A231" s="10">
        <v>195</v>
      </c>
      <c r="B231" s="35">
        <v>15</v>
      </c>
      <c r="C231" s="8" t="s">
        <v>423</v>
      </c>
      <c r="D231" s="8" t="s">
        <v>8</v>
      </c>
      <c r="E231" s="46">
        <v>10</v>
      </c>
      <c r="F231" s="5">
        <v>5</v>
      </c>
      <c r="G231" s="131"/>
      <c r="H231" s="6">
        <v>17</v>
      </c>
      <c r="I231" s="64"/>
      <c r="J231" s="65" t="s">
        <v>7</v>
      </c>
      <c r="K231" s="66"/>
      <c r="L231" s="67"/>
      <c r="M231" s="68"/>
      <c r="N231" s="67"/>
      <c r="O231" s="68"/>
      <c r="P231" s="67"/>
      <c r="Q231" s="68"/>
      <c r="R231" s="67"/>
      <c r="S231" s="68"/>
      <c r="T231" s="109"/>
      <c r="U231" s="110"/>
      <c r="V231" s="64"/>
      <c r="W231" s="71"/>
      <c r="X231" s="72"/>
      <c r="Y231" s="111"/>
      <c r="Z231" s="112">
        <f t="shared" si="12"/>
        <v>-0.22727272727272727</v>
      </c>
    </row>
    <row r="232" spans="1:26" ht="15.75">
      <c r="A232" s="10">
        <v>195</v>
      </c>
      <c r="B232" s="42">
        <v>16</v>
      </c>
      <c r="C232" s="8" t="s">
        <v>424</v>
      </c>
      <c r="D232" s="8" t="s">
        <v>261</v>
      </c>
      <c r="E232" s="46">
        <v>10</v>
      </c>
      <c r="F232" s="5">
        <v>5</v>
      </c>
      <c r="G232" s="62"/>
      <c r="H232" s="6">
        <v>13</v>
      </c>
      <c r="I232" s="128"/>
      <c r="J232" s="65" t="s">
        <v>7</v>
      </c>
      <c r="K232" s="128"/>
      <c r="L232" s="128"/>
      <c r="M232" s="128"/>
      <c r="N232" s="128"/>
      <c r="O232" s="128"/>
      <c r="P232" s="128"/>
      <c r="Q232" s="128"/>
      <c r="R232" s="128"/>
      <c r="S232" s="128"/>
      <c r="T232" s="109"/>
      <c r="U232" s="129"/>
      <c r="V232" s="128"/>
      <c r="W232" s="71"/>
      <c r="X232" s="66"/>
      <c r="Y232" s="138"/>
      <c r="Z232" s="112">
        <f t="shared" si="12"/>
        <v>-0.2777777777777778</v>
      </c>
    </row>
    <row r="233" spans="1:26" ht="15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5.75">
      <c r="A234" s="10">
        <v>220</v>
      </c>
      <c r="B234" s="11">
        <v>1</v>
      </c>
      <c r="C234" s="8" t="s">
        <v>425</v>
      </c>
      <c r="D234" s="8" t="s">
        <v>11</v>
      </c>
      <c r="E234" s="46">
        <v>12</v>
      </c>
      <c r="F234" s="5">
        <v>37</v>
      </c>
      <c r="G234" s="131"/>
      <c r="H234" s="6">
        <v>6</v>
      </c>
      <c r="I234" s="64"/>
      <c r="J234" s="65" t="s">
        <v>7</v>
      </c>
      <c r="K234" s="66"/>
      <c r="L234" s="67"/>
      <c r="M234" s="68"/>
      <c r="N234" s="67"/>
      <c r="O234" s="68"/>
      <c r="P234" s="67"/>
      <c r="Q234" s="68"/>
      <c r="R234" s="67"/>
      <c r="S234" s="68"/>
      <c r="T234" s="109"/>
      <c r="U234" s="110"/>
      <c r="V234" s="64"/>
      <c r="W234" s="71"/>
      <c r="X234" s="72"/>
      <c r="Y234" s="111"/>
      <c r="Z234" s="112">
        <f aca="true" t="shared" si="13" ref="Z234:Z248">IF(F234/(F234+H234)&lt;0.5,F234/(F234+H234)*-1,F234/(F234+H234))</f>
        <v>0.8604651162790697</v>
      </c>
    </row>
    <row r="235" spans="1:26" ht="15.75">
      <c r="A235" s="10">
        <v>220</v>
      </c>
      <c r="B235" s="11">
        <v>2</v>
      </c>
      <c r="C235" s="8" t="s">
        <v>426</v>
      </c>
      <c r="D235" s="8" t="s">
        <v>10</v>
      </c>
      <c r="E235" s="46">
        <v>12</v>
      </c>
      <c r="F235" s="5">
        <v>33</v>
      </c>
      <c r="G235" s="131"/>
      <c r="H235" s="6">
        <v>4</v>
      </c>
      <c r="I235" s="64"/>
      <c r="J235" s="65" t="s">
        <v>7</v>
      </c>
      <c r="K235" s="66"/>
      <c r="L235" s="67"/>
      <c r="M235" s="68"/>
      <c r="N235" s="67"/>
      <c r="O235" s="68"/>
      <c r="P235" s="67"/>
      <c r="Q235" s="68"/>
      <c r="R235" s="67"/>
      <c r="S235" s="68"/>
      <c r="T235" s="109"/>
      <c r="U235" s="110"/>
      <c r="V235" s="64"/>
      <c r="W235" s="71"/>
      <c r="X235" s="72"/>
      <c r="Y235" s="111">
        <v>5</v>
      </c>
      <c r="Z235" s="112">
        <f t="shared" si="13"/>
        <v>0.8918918918918919</v>
      </c>
    </row>
    <row r="236" spans="1:26" ht="15.75">
      <c r="A236" s="10">
        <v>220</v>
      </c>
      <c r="B236" s="11">
        <v>3</v>
      </c>
      <c r="C236" s="8" t="s">
        <v>427</v>
      </c>
      <c r="D236" s="8" t="s">
        <v>12</v>
      </c>
      <c r="E236" s="46">
        <v>11</v>
      </c>
      <c r="F236" s="5">
        <v>28</v>
      </c>
      <c r="G236" s="131"/>
      <c r="H236" s="6">
        <v>5</v>
      </c>
      <c r="I236" s="64"/>
      <c r="J236" s="65" t="s">
        <v>7</v>
      </c>
      <c r="K236" s="66"/>
      <c r="L236" s="67"/>
      <c r="M236" s="68"/>
      <c r="N236" s="67"/>
      <c r="O236" s="68"/>
      <c r="P236" s="67"/>
      <c r="Q236" s="68"/>
      <c r="R236" s="67"/>
      <c r="S236" s="68"/>
      <c r="T236" s="109"/>
      <c r="U236" s="110"/>
      <c r="V236" s="64"/>
      <c r="W236" s="71">
        <v>195</v>
      </c>
      <c r="X236" s="72"/>
      <c r="Y236" s="111">
        <v>1</v>
      </c>
      <c r="Z236" s="112">
        <f t="shared" si="13"/>
        <v>0.8484848484848485</v>
      </c>
    </row>
    <row r="237" spans="1:26" ht="15.75">
      <c r="A237" s="10">
        <v>220</v>
      </c>
      <c r="B237" s="11">
        <v>4</v>
      </c>
      <c r="C237" s="8" t="s">
        <v>428</v>
      </c>
      <c r="D237" s="8" t="s">
        <v>23</v>
      </c>
      <c r="E237" s="46">
        <v>11</v>
      </c>
      <c r="F237" s="5">
        <v>30</v>
      </c>
      <c r="G237" s="130"/>
      <c r="H237" s="6">
        <v>10</v>
      </c>
      <c r="I237" s="64"/>
      <c r="J237" s="65" t="s">
        <v>7</v>
      </c>
      <c r="K237" s="66"/>
      <c r="L237" s="67"/>
      <c r="M237" s="68"/>
      <c r="N237" s="67"/>
      <c r="O237" s="68"/>
      <c r="P237" s="67"/>
      <c r="Q237" s="68"/>
      <c r="R237" s="67"/>
      <c r="S237" s="68"/>
      <c r="T237" s="109">
        <v>3</v>
      </c>
      <c r="U237" s="110"/>
      <c r="V237" s="64"/>
      <c r="W237" s="71">
        <v>220</v>
      </c>
      <c r="X237" s="72"/>
      <c r="Y237" s="111">
        <v>1</v>
      </c>
      <c r="Z237" s="112">
        <f t="shared" si="13"/>
        <v>0.75</v>
      </c>
    </row>
    <row r="238" spans="1:26" ht="15.75">
      <c r="A238" s="10">
        <v>220</v>
      </c>
      <c r="B238" s="11">
        <v>5</v>
      </c>
      <c r="C238" s="8" t="s">
        <v>429</v>
      </c>
      <c r="D238" s="8" t="s">
        <v>12</v>
      </c>
      <c r="E238" s="46">
        <v>11</v>
      </c>
      <c r="F238" s="5">
        <v>12</v>
      </c>
      <c r="G238" s="131"/>
      <c r="H238" s="6">
        <v>5</v>
      </c>
      <c r="I238" s="64"/>
      <c r="J238" s="65" t="s">
        <v>7</v>
      </c>
      <c r="K238" s="66"/>
      <c r="L238" s="67"/>
      <c r="M238" s="68"/>
      <c r="N238" s="67"/>
      <c r="O238" s="68"/>
      <c r="P238" s="67"/>
      <c r="Q238" s="68"/>
      <c r="R238" s="67"/>
      <c r="S238" s="68"/>
      <c r="T238" s="109"/>
      <c r="U238" s="110"/>
      <c r="V238" s="64"/>
      <c r="W238" s="71"/>
      <c r="X238" s="72"/>
      <c r="Y238" s="111"/>
      <c r="Z238" s="112">
        <f t="shared" si="13"/>
        <v>0.7058823529411765</v>
      </c>
    </row>
    <row r="239" spans="1:26" ht="15.75">
      <c r="A239" s="10">
        <v>220</v>
      </c>
      <c r="B239" s="11">
        <v>6</v>
      </c>
      <c r="C239" s="8" t="s">
        <v>430</v>
      </c>
      <c r="D239" s="8" t="s">
        <v>21</v>
      </c>
      <c r="E239" s="46">
        <v>10</v>
      </c>
      <c r="F239" s="5">
        <v>22</v>
      </c>
      <c r="G239" s="130"/>
      <c r="H239" s="6">
        <v>11</v>
      </c>
      <c r="I239" s="64"/>
      <c r="J239" s="65" t="s">
        <v>7</v>
      </c>
      <c r="K239" s="66"/>
      <c r="L239" s="67"/>
      <c r="M239" s="68"/>
      <c r="N239" s="67"/>
      <c r="O239" s="68"/>
      <c r="P239" s="67"/>
      <c r="Q239" s="68"/>
      <c r="R239" s="67"/>
      <c r="S239" s="68"/>
      <c r="T239" s="109"/>
      <c r="U239" s="110"/>
      <c r="V239" s="64"/>
      <c r="W239" s="71"/>
      <c r="X239" s="72"/>
      <c r="Y239" s="111"/>
      <c r="Z239" s="112">
        <f t="shared" si="13"/>
        <v>0.6666666666666666</v>
      </c>
    </row>
    <row r="240" spans="1:26" ht="15.75">
      <c r="A240" s="10">
        <v>220</v>
      </c>
      <c r="B240" s="11">
        <v>7</v>
      </c>
      <c r="C240" s="8" t="s">
        <v>431</v>
      </c>
      <c r="D240" s="8" t="s">
        <v>10</v>
      </c>
      <c r="E240" s="46">
        <v>12</v>
      </c>
      <c r="F240" s="5">
        <v>4</v>
      </c>
      <c r="G240" s="131"/>
      <c r="H240" s="6">
        <v>3</v>
      </c>
      <c r="I240" s="64"/>
      <c r="J240" s="65" t="s">
        <v>7</v>
      </c>
      <c r="K240" s="66"/>
      <c r="L240" s="67"/>
      <c r="M240" s="68"/>
      <c r="N240" s="67"/>
      <c r="O240" s="68"/>
      <c r="P240" s="67"/>
      <c r="Q240" s="68"/>
      <c r="R240" s="67"/>
      <c r="S240" s="68"/>
      <c r="T240" s="109"/>
      <c r="U240" s="110"/>
      <c r="V240" s="64"/>
      <c r="W240" s="71"/>
      <c r="X240" s="72"/>
      <c r="Y240" s="111"/>
      <c r="Z240" s="112">
        <f t="shared" si="13"/>
        <v>0.5714285714285714</v>
      </c>
    </row>
    <row r="241" spans="1:26" ht="15.75">
      <c r="A241" s="10">
        <v>220</v>
      </c>
      <c r="B241" s="11">
        <v>8</v>
      </c>
      <c r="C241" s="8" t="s">
        <v>432</v>
      </c>
      <c r="D241" s="8" t="s">
        <v>9</v>
      </c>
      <c r="E241" s="46">
        <v>12</v>
      </c>
      <c r="F241" s="5">
        <v>6</v>
      </c>
      <c r="G241" s="131"/>
      <c r="H241" s="6">
        <v>6</v>
      </c>
      <c r="I241" s="64"/>
      <c r="J241" s="65" t="s">
        <v>7</v>
      </c>
      <c r="K241" s="66"/>
      <c r="L241" s="67"/>
      <c r="M241" s="68"/>
      <c r="N241" s="67"/>
      <c r="O241" s="68"/>
      <c r="P241" s="67"/>
      <c r="Q241" s="68"/>
      <c r="R241" s="67"/>
      <c r="S241" s="68"/>
      <c r="T241" s="109"/>
      <c r="U241" s="110"/>
      <c r="V241" s="64"/>
      <c r="W241" s="71"/>
      <c r="X241" s="72"/>
      <c r="Y241" s="111"/>
      <c r="Z241" s="112">
        <f t="shared" si="13"/>
        <v>0.5</v>
      </c>
    </row>
    <row r="242" spans="1:26" ht="15.75">
      <c r="A242" s="10">
        <v>220</v>
      </c>
      <c r="B242" s="11">
        <v>9</v>
      </c>
      <c r="C242" s="8" t="s">
        <v>433</v>
      </c>
      <c r="D242" s="8" t="s">
        <v>8</v>
      </c>
      <c r="E242" s="46">
        <v>11</v>
      </c>
      <c r="F242" s="5">
        <v>9</v>
      </c>
      <c r="G242" s="131"/>
      <c r="H242" s="6">
        <v>22</v>
      </c>
      <c r="I242" s="64"/>
      <c r="J242" s="65" t="s">
        <v>7</v>
      </c>
      <c r="K242" s="66"/>
      <c r="L242" s="67"/>
      <c r="M242" s="68"/>
      <c r="N242" s="67"/>
      <c r="O242" s="68"/>
      <c r="P242" s="67"/>
      <c r="Q242" s="68"/>
      <c r="R242" s="67"/>
      <c r="S242" s="68"/>
      <c r="T242" s="109"/>
      <c r="U242" s="110"/>
      <c r="V242" s="64"/>
      <c r="W242" s="71"/>
      <c r="X242" s="72"/>
      <c r="Y242" s="111"/>
      <c r="Z242" s="112">
        <f t="shared" si="13"/>
        <v>-0.2903225806451613</v>
      </c>
    </row>
    <row r="243" spans="1:26" ht="15.75">
      <c r="A243" s="10">
        <v>220</v>
      </c>
      <c r="B243" s="35">
        <v>10</v>
      </c>
      <c r="C243" s="8" t="s">
        <v>434</v>
      </c>
      <c r="D243" s="8" t="s">
        <v>8</v>
      </c>
      <c r="E243" s="46">
        <v>11</v>
      </c>
      <c r="F243" s="5">
        <v>4</v>
      </c>
      <c r="G243" s="131"/>
      <c r="H243" s="6">
        <v>25</v>
      </c>
      <c r="I243" s="64"/>
      <c r="J243" s="65" t="s">
        <v>7</v>
      </c>
      <c r="K243" s="66"/>
      <c r="L243" s="67"/>
      <c r="M243" s="68"/>
      <c r="N243" s="67"/>
      <c r="O243" s="68"/>
      <c r="P243" s="67"/>
      <c r="Q243" s="68"/>
      <c r="R243" s="67"/>
      <c r="S243" s="68"/>
      <c r="T243" s="109"/>
      <c r="U243" s="110"/>
      <c r="V243" s="64"/>
      <c r="W243" s="71"/>
      <c r="X243" s="72"/>
      <c r="Y243" s="111"/>
      <c r="Z243" s="112">
        <f t="shared" si="13"/>
        <v>-0.13793103448275862</v>
      </c>
    </row>
    <row r="244" spans="1:26" ht="15.75">
      <c r="A244" s="10">
        <v>220</v>
      </c>
      <c r="B244" s="35">
        <v>11</v>
      </c>
      <c r="C244" s="8" t="s">
        <v>435</v>
      </c>
      <c r="D244" s="8" t="s">
        <v>13</v>
      </c>
      <c r="E244" s="46">
        <v>9</v>
      </c>
      <c r="F244" s="5">
        <v>14</v>
      </c>
      <c r="G244" s="131"/>
      <c r="H244" s="6">
        <v>17</v>
      </c>
      <c r="I244" s="64"/>
      <c r="J244" s="65" t="s">
        <v>7</v>
      </c>
      <c r="K244" s="66"/>
      <c r="L244" s="67"/>
      <c r="M244" s="68"/>
      <c r="N244" s="67"/>
      <c r="O244" s="68"/>
      <c r="P244" s="67"/>
      <c r="Q244" s="68"/>
      <c r="R244" s="67"/>
      <c r="S244" s="68"/>
      <c r="T244" s="109"/>
      <c r="U244" s="110"/>
      <c r="V244" s="64"/>
      <c r="W244" s="71"/>
      <c r="X244" s="72"/>
      <c r="Y244" s="111"/>
      <c r="Z244" s="112">
        <f t="shared" si="13"/>
        <v>-0.45161290322580644</v>
      </c>
    </row>
    <row r="245" spans="1:26" ht="15.75">
      <c r="A245" s="10">
        <v>220</v>
      </c>
      <c r="B245" s="35">
        <v>12</v>
      </c>
      <c r="C245" s="8" t="s">
        <v>436</v>
      </c>
      <c r="D245" s="8" t="s">
        <v>243</v>
      </c>
      <c r="E245" s="46">
        <v>9</v>
      </c>
      <c r="F245" s="5">
        <v>10</v>
      </c>
      <c r="G245" s="130"/>
      <c r="H245" s="6">
        <v>16</v>
      </c>
      <c r="I245" s="64"/>
      <c r="J245" s="65" t="s">
        <v>7</v>
      </c>
      <c r="K245" s="66"/>
      <c r="L245" s="67"/>
      <c r="M245" s="68"/>
      <c r="N245" s="67"/>
      <c r="O245" s="68"/>
      <c r="P245" s="67"/>
      <c r="Q245" s="68"/>
      <c r="R245" s="67"/>
      <c r="S245" s="68"/>
      <c r="T245" s="109"/>
      <c r="U245" s="110"/>
      <c r="V245" s="64"/>
      <c r="W245" s="71"/>
      <c r="X245" s="72"/>
      <c r="Y245" s="111"/>
      <c r="Z245" s="112">
        <f t="shared" si="13"/>
        <v>-0.38461538461538464</v>
      </c>
    </row>
    <row r="246" spans="1:26" ht="15.75">
      <c r="A246" s="10">
        <v>220</v>
      </c>
      <c r="B246" s="35">
        <v>13</v>
      </c>
      <c r="C246" s="8" t="s">
        <v>437</v>
      </c>
      <c r="D246" s="8" t="s">
        <v>261</v>
      </c>
      <c r="E246" s="46">
        <v>12</v>
      </c>
      <c r="F246" s="5">
        <v>4</v>
      </c>
      <c r="G246" s="131"/>
      <c r="H246" s="6">
        <v>8</v>
      </c>
      <c r="I246" s="64"/>
      <c r="J246" s="65" t="s">
        <v>7</v>
      </c>
      <c r="K246" s="66"/>
      <c r="L246" s="67"/>
      <c r="M246" s="68"/>
      <c r="N246" s="67"/>
      <c r="O246" s="68"/>
      <c r="P246" s="67"/>
      <c r="Q246" s="68"/>
      <c r="R246" s="67"/>
      <c r="S246" s="68"/>
      <c r="T246" s="109"/>
      <c r="U246" s="110"/>
      <c r="V246" s="64"/>
      <c r="W246" s="71"/>
      <c r="X246" s="72"/>
      <c r="Y246" s="111"/>
      <c r="Z246" s="112">
        <f t="shared" si="13"/>
        <v>-0.3333333333333333</v>
      </c>
    </row>
    <row r="247" spans="1:26" ht="15.75">
      <c r="A247" s="10">
        <v>220</v>
      </c>
      <c r="B247" s="35">
        <v>14</v>
      </c>
      <c r="C247" s="8" t="s">
        <v>438</v>
      </c>
      <c r="D247" s="8" t="s">
        <v>20</v>
      </c>
      <c r="E247" s="46">
        <v>11</v>
      </c>
      <c r="F247" s="5">
        <v>13</v>
      </c>
      <c r="G247" s="132" t="s">
        <v>7</v>
      </c>
      <c r="H247" s="6">
        <v>17</v>
      </c>
      <c r="I247" s="64"/>
      <c r="J247" s="65" t="s">
        <v>7</v>
      </c>
      <c r="K247" s="66"/>
      <c r="L247" s="67"/>
      <c r="M247" s="68"/>
      <c r="N247" s="67"/>
      <c r="O247" s="68"/>
      <c r="P247" s="67"/>
      <c r="Q247" s="68"/>
      <c r="R247" s="67"/>
      <c r="S247" s="68"/>
      <c r="T247" s="109"/>
      <c r="U247" s="110"/>
      <c r="V247" s="64"/>
      <c r="W247" s="71"/>
      <c r="X247" s="72"/>
      <c r="Y247" s="111"/>
      <c r="Z247" s="112">
        <f t="shared" si="13"/>
        <v>-0.43333333333333335</v>
      </c>
    </row>
    <row r="248" spans="1:26" ht="15.75">
      <c r="A248" s="10">
        <v>220</v>
      </c>
      <c r="B248" s="35">
        <v>15</v>
      </c>
      <c r="C248" s="8" t="s">
        <v>439</v>
      </c>
      <c r="D248" s="8" t="s">
        <v>20</v>
      </c>
      <c r="E248" s="46">
        <v>11</v>
      </c>
      <c r="F248" s="5">
        <v>6</v>
      </c>
      <c r="G248" s="132" t="s">
        <v>7</v>
      </c>
      <c r="H248" s="6">
        <v>15</v>
      </c>
      <c r="I248" s="64"/>
      <c r="J248" s="65" t="s">
        <v>7</v>
      </c>
      <c r="K248" s="66"/>
      <c r="L248" s="67"/>
      <c r="M248" s="68"/>
      <c r="N248" s="67"/>
      <c r="O248" s="68"/>
      <c r="P248" s="67"/>
      <c r="Q248" s="68"/>
      <c r="R248" s="67"/>
      <c r="S248" s="68"/>
      <c r="T248" s="109"/>
      <c r="U248" s="110"/>
      <c r="V248" s="64"/>
      <c r="W248" s="71"/>
      <c r="X248" s="72"/>
      <c r="Y248" s="111"/>
      <c r="Z248" s="112">
        <f t="shared" si="13"/>
        <v>-0.2857142857142857</v>
      </c>
    </row>
    <row r="249" spans="1:26" ht="15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5.75">
      <c r="A250" s="10">
        <v>285</v>
      </c>
      <c r="B250" s="11">
        <v>1</v>
      </c>
      <c r="C250" s="8" t="s">
        <v>440</v>
      </c>
      <c r="D250" s="8" t="s">
        <v>261</v>
      </c>
      <c r="E250" s="46">
        <v>12</v>
      </c>
      <c r="F250" s="5">
        <v>41</v>
      </c>
      <c r="G250" s="131"/>
      <c r="H250" s="6">
        <v>3</v>
      </c>
      <c r="I250" s="64"/>
      <c r="J250" s="65" t="s">
        <v>7</v>
      </c>
      <c r="K250" s="66"/>
      <c r="L250" s="67"/>
      <c r="M250" s="68"/>
      <c r="N250" s="67"/>
      <c r="O250" s="68"/>
      <c r="P250" s="67"/>
      <c r="Q250" s="68"/>
      <c r="R250" s="67">
        <v>3</v>
      </c>
      <c r="S250" s="68"/>
      <c r="T250" s="109">
        <v>3</v>
      </c>
      <c r="U250" s="110"/>
      <c r="V250" s="64"/>
      <c r="W250" s="71">
        <v>285</v>
      </c>
      <c r="X250" s="72"/>
      <c r="Y250" s="111">
        <v>3</v>
      </c>
      <c r="Z250" s="112">
        <f aca="true" t="shared" si="14" ref="Z250:Z260">IF(F250/(F250+H250)&lt;0.5,F250/(F250+H250)*-1,F250/(F250+H250))</f>
        <v>0.9318181818181818</v>
      </c>
    </row>
    <row r="251" spans="1:26" ht="15.75">
      <c r="A251" s="10">
        <v>285</v>
      </c>
      <c r="B251" s="11">
        <v>2</v>
      </c>
      <c r="C251" s="8" t="s">
        <v>441</v>
      </c>
      <c r="D251" s="8" t="s">
        <v>10</v>
      </c>
      <c r="E251" s="46">
        <v>12</v>
      </c>
      <c r="F251" s="5">
        <v>27</v>
      </c>
      <c r="G251" s="131"/>
      <c r="H251" s="6">
        <v>9</v>
      </c>
      <c r="I251" s="64"/>
      <c r="J251" s="65" t="s">
        <v>7</v>
      </c>
      <c r="K251" s="66"/>
      <c r="L251" s="67"/>
      <c r="M251" s="68"/>
      <c r="N251" s="67"/>
      <c r="O251" s="68"/>
      <c r="P251" s="67"/>
      <c r="Q251" s="68"/>
      <c r="R251" s="67"/>
      <c r="S251" s="68"/>
      <c r="T251" s="109">
        <v>5</v>
      </c>
      <c r="U251" s="110"/>
      <c r="V251" s="64"/>
      <c r="W251" s="71">
        <v>285</v>
      </c>
      <c r="X251" s="72"/>
      <c r="Y251" s="111"/>
      <c r="Z251" s="112">
        <f t="shared" si="14"/>
        <v>0.75</v>
      </c>
    </row>
    <row r="252" spans="1:26" ht="15.75">
      <c r="A252" s="10">
        <v>285</v>
      </c>
      <c r="B252" s="11">
        <v>3</v>
      </c>
      <c r="C252" s="8" t="s">
        <v>442</v>
      </c>
      <c r="D252" s="8" t="s">
        <v>9</v>
      </c>
      <c r="E252" s="46">
        <v>10</v>
      </c>
      <c r="F252" s="5">
        <v>22</v>
      </c>
      <c r="G252" s="131"/>
      <c r="H252" s="6">
        <v>12</v>
      </c>
      <c r="I252" s="64"/>
      <c r="J252" s="65" t="s">
        <v>7</v>
      </c>
      <c r="K252" s="66"/>
      <c r="L252" s="67"/>
      <c r="M252" s="68"/>
      <c r="N252" s="67"/>
      <c r="O252" s="68"/>
      <c r="P252" s="67"/>
      <c r="Q252" s="68"/>
      <c r="R252" s="67"/>
      <c r="S252" s="68"/>
      <c r="T252" s="109"/>
      <c r="U252" s="110"/>
      <c r="V252" s="64"/>
      <c r="W252" s="71"/>
      <c r="X252" s="72"/>
      <c r="Y252" s="111">
        <v>1</v>
      </c>
      <c r="Z252" s="112">
        <f t="shared" si="14"/>
        <v>0.6470588235294118</v>
      </c>
    </row>
    <row r="253" spans="1:26" ht="15.75">
      <c r="A253" s="10">
        <v>285</v>
      </c>
      <c r="B253" s="11">
        <v>4</v>
      </c>
      <c r="C253" s="8" t="s">
        <v>443</v>
      </c>
      <c r="D253" s="8" t="s">
        <v>19</v>
      </c>
      <c r="E253" s="46">
        <v>12</v>
      </c>
      <c r="F253" s="5">
        <v>26</v>
      </c>
      <c r="G253" s="130"/>
      <c r="H253" s="6">
        <v>15</v>
      </c>
      <c r="I253" s="64"/>
      <c r="J253" s="65" t="s">
        <v>7</v>
      </c>
      <c r="K253" s="66"/>
      <c r="L253" s="67"/>
      <c r="M253" s="68"/>
      <c r="N253" s="67"/>
      <c r="O253" s="68"/>
      <c r="P253" s="67"/>
      <c r="Q253" s="68"/>
      <c r="R253" s="67"/>
      <c r="S253" s="68"/>
      <c r="T253" s="109"/>
      <c r="U253" s="110"/>
      <c r="V253" s="64"/>
      <c r="W253" s="71">
        <v>285</v>
      </c>
      <c r="X253" s="72"/>
      <c r="Y253" s="111"/>
      <c r="Z253" s="112">
        <f t="shared" si="14"/>
        <v>0.6341463414634146</v>
      </c>
    </row>
    <row r="254" spans="1:26" ht="15.75">
      <c r="A254" s="10">
        <v>285</v>
      </c>
      <c r="B254" s="11">
        <v>5</v>
      </c>
      <c r="C254" s="8" t="s">
        <v>444</v>
      </c>
      <c r="D254" s="8" t="s">
        <v>10</v>
      </c>
      <c r="E254" s="46">
        <v>10</v>
      </c>
      <c r="F254" s="5">
        <v>4</v>
      </c>
      <c r="G254" s="131"/>
      <c r="H254" s="6">
        <v>4</v>
      </c>
      <c r="I254" s="64"/>
      <c r="J254" s="65" t="s">
        <v>7</v>
      </c>
      <c r="K254" s="66"/>
      <c r="L254" s="67"/>
      <c r="M254" s="68"/>
      <c r="N254" s="67"/>
      <c r="O254" s="68"/>
      <c r="P254" s="67"/>
      <c r="Q254" s="68"/>
      <c r="R254" s="67"/>
      <c r="S254" s="68"/>
      <c r="T254" s="109"/>
      <c r="U254" s="110"/>
      <c r="V254" s="64"/>
      <c r="W254" s="71"/>
      <c r="X254" s="72"/>
      <c r="Y254" s="111"/>
      <c r="Z254" s="112">
        <f t="shared" si="14"/>
        <v>0.5</v>
      </c>
    </row>
    <row r="255" spans="1:26" ht="15.75">
      <c r="A255" s="10">
        <v>285</v>
      </c>
      <c r="B255" s="11">
        <v>6</v>
      </c>
      <c r="C255" s="8" t="s">
        <v>445</v>
      </c>
      <c r="D255" s="8" t="s">
        <v>261</v>
      </c>
      <c r="E255" s="46">
        <v>10</v>
      </c>
      <c r="F255" s="5">
        <v>35</v>
      </c>
      <c r="G255" s="131"/>
      <c r="H255" s="6">
        <v>8</v>
      </c>
      <c r="I255" s="64"/>
      <c r="J255" s="65" t="s">
        <v>7</v>
      </c>
      <c r="K255" s="66"/>
      <c r="L255" s="67"/>
      <c r="M255" s="68"/>
      <c r="N255" s="67"/>
      <c r="O255" s="68"/>
      <c r="P255" s="67"/>
      <c r="Q255" s="68"/>
      <c r="R255" s="67"/>
      <c r="S255" s="68"/>
      <c r="T255" s="109"/>
      <c r="U255" s="110"/>
      <c r="V255" s="64"/>
      <c r="W255" s="71">
        <v>220</v>
      </c>
      <c r="X255" s="72"/>
      <c r="Y255" s="111">
        <v>1</v>
      </c>
      <c r="Z255" s="112">
        <f t="shared" si="14"/>
        <v>0.813953488372093</v>
      </c>
    </row>
    <row r="256" spans="1:26" ht="15.75">
      <c r="A256" s="10">
        <v>285</v>
      </c>
      <c r="B256" s="11">
        <v>7</v>
      </c>
      <c r="C256" s="8" t="s">
        <v>446</v>
      </c>
      <c r="D256" s="8" t="s">
        <v>243</v>
      </c>
      <c r="E256" s="46">
        <v>12</v>
      </c>
      <c r="F256" s="5">
        <v>10</v>
      </c>
      <c r="G256" s="130"/>
      <c r="H256" s="6">
        <v>16</v>
      </c>
      <c r="I256" s="64"/>
      <c r="J256" s="65" t="s">
        <v>7</v>
      </c>
      <c r="K256" s="66"/>
      <c r="L256" s="67"/>
      <c r="M256" s="68"/>
      <c r="N256" s="67"/>
      <c r="O256" s="68"/>
      <c r="P256" s="67"/>
      <c r="Q256" s="68"/>
      <c r="R256" s="67"/>
      <c r="S256" s="68"/>
      <c r="T256" s="109"/>
      <c r="U256" s="110"/>
      <c r="V256" s="64"/>
      <c r="W256" s="71"/>
      <c r="X256" s="72"/>
      <c r="Y256" s="111"/>
      <c r="Z256" s="112">
        <f t="shared" si="14"/>
        <v>-0.38461538461538464</v>
      </c>
    </row>
    <row r="257" spans="1:26" ht="15.75">
      <c r="A257" s="10">
        <v>285</v>
      </c>
      <c r="B257" s="11">
        <v>8</v>
      </c>
      <c r="C257" s="8" t="s">
        <v>447</v>
      </c>
      <c r="D257" s="8" t="s">
        <v>11</v>
      </c>
      <c r="E257" s="46">
        <v>11</v>
      </c>
      <c r="F257" s="5">
        <v>14</v>
      </c>
      <c r="G257" s="131"/>
      <c r="H257" s="6">
        <v>10</v>
      </c>
      <c r="I257" s="64"/>
      <c r="J257" s="65" t="s">
        <v>7</v>
      </c>
      <c r="K257" s="66"/>
      <c r="L257" s="67"/>
      <c r="M257" s="68"/>
      <c r="N257" s="67"/>
      <c r="O257" s="68"/>
      <c r="P257" s="67"/>
      <c r="Q257" s="68"/>
      <c r="R257" s="67"/>
      <c r="S257" s="68"/>
      <c r="T257" s="109"/>
      <c r="U257" s="110"/>
      <c r="V257" s="64"/>
      <c r="W257" s="71"/>
      <c r="X257" s="72"/>
      <c r="Y257" s="111"/>
      <c r="Z257" s="112">
        <f t="shared" si="14"/>
        <v>0.5833333333333334</v>
      </c>
    </row>
    <row r="258" spans="1:26" ht="15.75">
      <c r="A258" s="10">
        <v>285</v>
      </c>
      <c r="B258" s="11">
        <v>9</v>
      </c>
      <c r="C258" s="8" t="s">
        <v>448</v>
      </c>
      <c r="D258" s="8" t="s">
        <v>22</v>
      </c>
      <c r="E258" s="46">
        <v>11</v>
      </c>
      <c r="F258" s="5">
        <v>4</v>
      </c>
      <c r="G258" s="130"/>
      <c r="H258" s="6">
        <v>12</v>
      </c>
      <c r="I258" s="64"/>
      <c r="J258" s="65" t="s">
        <v>7</v>
      </c>
      <c r="K258" s="66"/>
      <c r="L258" s="67"/>
      <c r="M258" s="68"/>
      <c r="N258" s="67"/>
      <c r="O258" s="68"/>
      <c r="P258" s="67"/>
      <c r="Q258" s="68"/>
      <c r="R258" s="67"/>
      <c r="S258" s="68"/>
      <c r="T258" s="109"/>
      <c r="U258" s="110"/>
      <c r="V258" s="64"/>
      <c r="W258" s="71"/>
      <c r="X258" s="72"/>
      <c r="Y258" s="111"/>
      <c r="Z258" s="112">
        <f t="shared" si="14"/>
        <v>-0.25</v>
      </c>
    </row>
    <row r="259" spans="1:26" ht="15.75">
      <c r="A259" s="10">
        <v>285</v>
      </c>
      <c r="B259" s="11">
        <v>10</v>
      </c>
      <c r="C259" s="8" t="s">
        <v>449</v>
      </c>
      <c r="D259" s="8" t="s">
        <v>20</v>
      </c>
      <c r="E259" s="46">
        <v>10</v>
      </c>
      <c r="F259" s="5">
        <v>12</v>
      </c>
      <c r="G259" s="132" t="s">
        <v>7</v>
      </c>
      <c r="H259" s="6">
        <v>9</v>
      </c>
      <c r="I259" s="64"/>
      <c r="J259" s="65" t="s">
        <v>7</v>
      </c>
      <c r="K259" s="66"/>
      <c r="L259" s="67"/>
      <c r="M259" s="68"/>
      <c r="N259" s="67"/>
      <c r="O259" s="68"/>
      <c r="P259" s="67"/>
      <c r="Q259" s="68"/>
      <c r="R259" s="67"/>
      <c r="S259" s="68"/>
      <c r="T259" s="109"/>
      <c r="U259" s="110"/>
      <c r="V259" s="64"/>
      <c r="W259" s="71"/>
      <c r="X259" s="72"/>
      <c r="Y259" s="111"/>
      <c r="Z259" s="112">
        <f t="shared" si="14"/>
        <v>0.5714285714285714</v>
      </c>
    </row>
    <row r="260" spans="1:26" ht="16.5" thickBot="1">
      <c r="A260" s="10">
        <v>285</v>
      </c>
      <c r="B260" s="11">
        <v>11</v>
      </c>
      <c r="C260" s="8" t="s">
        <v>450</v>
      </c>
      <c r="D260" s="8" t="s">
        <v>9</v>
      </c>
      <c r="E260" s="46">
        <v>10</v>
      </c>
      <c r="F260" s="5">
        <v>4</v>
      </c>
      <c r="G260" s="131"/>
      <c r="H260" s="6">
        <v>0</v>
      </c>
      <c r="I260" s="64"/>
      <c r="J260" s="65" t="s">
        <v>7</v>
      </c>
      <c r="K260" s="66"/>
      <c r="L260" s="67"/>
      <c r="M260" s="68"/>
      <c r="N260" s="67"/>
      <c r="O260" s="68"/>
      <c r="P260" s="67"/>
      <c r="Q260" s="68"/>
      <c r="R260" s="67"/>
      <c r="S260" s="68"/>
      <c r="T260" s="109"/>
      <c r="U260" s="110"/>
      <c r="V260" s="64"/>
      <c r="W260" s="71"/>
      <c r="X260" s="72"/>
      <c r="Y260" s="111"/>
      <c r="Z260" s="112">
        <f t="shared" si="14"/>
        <v>1</v>
      </c>
    </row>
    <row r="261" spans="1:26" ht="16.5" thickBot="1">
      <c r="A261" s="121"/>
      <c r="B261" s="120"/>
      <c r="C261" s="122" t="s">
        <v>226</v>
      </c>
      <c r="D261" s="123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8">
      <c r="A262" s="139"/>
      <c r="B262" s="140" t="s">
        <v>32</v>
      </c>
      <c r="C262" s="22" t="s">
        <v>445</v>
      </c>
      <c r="D262" s="22" t="s">
        <v>261</v>
      </c>
      <c r="E262" s="47">
        <v>10</v>
      </c>
      <c r="F262" s="37">
        <v>35</v>
      </c>
      <c r="G262" s="150"/>
      <c r="H262" s="39">
        <v>8</v>
      </c>
      <c r="I262" s="97"/>
      <c r="J262" s="98" t="s">
        <v>7</v>
      </c>
      <c r="K262" s="99"/>
      <c r="L262" s="100"/>
      <c r="M262" s="101"/>
      <c r="N262" s="100"/>
      <c r="O262" s="101"/>
      <c r="P262" s="100"/>
      <c r="Q262" s="101"/>
      <c r="R262" s="100"/>
      <c r="S262" s="101"/>
      <c r="T262" s="100"/>
      <c r="U262" s="101"/>
      <c r="V262" s="97"/>
      <c r="W262" s="102">
        <v>220</v>
      </c>
      <c r="X262" s="103"/>
      <c r="Y262" s="21">
        <v>1</v>
      </c>
      <c r="Z262" s="23">
        <f>IF(F262/(F262+H262)&lt;0.5,F262/(F262+H262)*-1,F262/(F262+H262))</f>
        <v>0.813953488372093</v>
      </c>
    </row>
    <row r="263" spans="1:26" ht="18">
      <c r="A263" s="139"/>
      <c r="B263" s="140" t="s">
        <v>34</v>
      </c>
      <c r="C263" s="22" t="s">
        <v>430</v>
      </c>
      <c r="D263" s="22" t="s">
        <v>21</v>
      </c>
      <c r="E263" s="47">
        <v>10</v>
      </c>
      <c r="F263" s="37">
        <v>22</v>
      </c>
      <c r="G263" s="149"/>
      <c r="H263" s="39">
        <v>11</v>
      </c>
      <c r="I263" s="97"/>
      <c r="J263" s="98" t="s">
        <v>7</v>
      </c>
      <c r="K263" s="99"/>
      <c r="L263" s="100"/>
      <c r="M263" s="101"/>
      <c r="N263" s="100"/>
      <c r="O263" s="101"/>
      <c r="P263" s="100"/>
      <c r="Q263" s="101"/>
      <c r="R263" s="100"/>
      <c r="S263" s="101"/>
      <c r="T263" s="100"/>
      <c r="U263" s="101"/>
      <c r="V263" s="97"/>
      <c r="W263" s="102"/>
      <c r="X263" s="103"/>
      <c r="Y263" s="21"/>
      <c r="Z263" s="23">
        <f>IF(F263/(F263+H263)&lt;0.5,F263/(F263+H263)*-1,F263/(F263+H263))</f>
        <v>0.6666666666666666</v>
      </c>
    </row>
    <row r="264" spans="1:26" ht="15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</sheetData>
  <sheetProtection/>
  <printOptions horizontalCentered="1"/>
  <pageMargins left="0.5" right="0.5" top="0.5" bottom="0.5" header="0.5" footer="0.5"/>
  <pageSetup fitToHeight="3" horizontalDpi="600" verticalDpi="600" orientation="portrait" scale="43" r:id="rId1"/>
  <rowBreaks count="2" manualBreakCount="2">
    <brk id="72" max="25" man="1"/>
    <brk id="16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29"/>
  <sheetViews>
    <sheetView zoomScalePageLayoutView="0" workbookViewId="0" topLeftCell="A28">
      <selection activeCell="A16" sqref="A16:IV16"/>
    </sheetView>
  </sheetViews>
  <sheetFormatPr defaultColWidth="8.88671875" defaultRowHeight="15"/>
  <cols>
    <col min="1" max="1" width="4.88671875" style="43" bestFit="1" customWidth="1"/>
    <col min="2" max="2" width="6.21484375" style="4" bestFit="1" customWidth="1"/>
    <col min="3" max="3" width="24.6640625" style="43" bestFit="1" customWidth="1"/>
    <col min="4" max="4" width="19.77734375" style="43" bestFit="1" customWidth="1"/>
    <col min="5" max="5" width="7.5546875" style="43" bestFit="1" customWidth="1"/>
    <col min="6" max="6" width="3.10546875" style="43" bestFit="1" customWidth="1"/>
    <col min="7" max="7" width="1.5625" style="43" customWidth="1"/>
    <col min="8" max="8" width="3.10546875" style="43" bestFit="1" customWidth="1"/>
    <col min="9" max="9" width="8.10546875" style="45" hidden="1" customWidth="1"/>
    <col min="10" max="25" width="0" style="43" hidden="1" customWidth="1"/>
    <col min="26" max="16384" width="8.88671875" style="43" customWidth="1"/>
  </cols>
  <sheetData>
    <row r="1" spans="1:9" ht="31.5" customHeight="1">
      <c r="A1" s="26" t="s">
        <v>212</v>
      </c>
      <c r="B1" s="4"/>
      <c r="I1" s="25" t="s">
        <v>36</v>
      </c>
    </row>
    <row r="2" spans="1:26" ht="15.75">
      <c r="A2" s="1" t="s">
        <v>0</v>
      </c>
      <c r="B2" s="44" t="s">
        <v>31</v>
      </c>
      <c r="C2" s="3" t="s">
        <v>1</v>
      </c>
      <c r="D2" s="3" t="s">
        <v>2</v>
      </c>
      <c r="E2" s="4" t="s">
        <v>3</v>
      </c>
      <c r="F2" s="4" t="s">
        <v>4</v>
      </c>
      <c r="G2" s="4"/>
      <c r="H2" s="4" t="s">
        <v>5</v>
      </c>
      <c r="Z2" s="1" t="s">
        <v>57</v>
      </c>
    </row>
    <row r="3" spans="1:26" ht="18">
      <c r="A3" s="10">
        <v>99</v>
      </c>
      <c r="B3" s="60">
        <v>1</v>
      </c>
      <c r="C3" s="8" t="s">
        <v>55</v>
      </c>
      <c r="D3" s="8" t="s">
        <v>28</v>
      </c>
      <c r="E3" s="46">
        <v>8</v>
      </c>
      <c r="F3" s="61">
        <v>16</v>
      </c>
      <c r="G3" s="62"/>
      <c r="H3" s="63">
        <v>1</v>
      </c>
      <c r="I3" s="64"/>
      <c r="J3" s="65" t="s">
        <v>7</v>
      </c>
      <c r="K3" s="66"/>
      <c r="L3" s="67"/>
      <c r="M3" s="68"/>
      <c r="N3" s="67"/>
      <c r="O3" s="68"/>
      <c r="P3" s="67"/>
      <c r="Q3" s="68"/>
      <c r="R3" s="67"/>
      <c r="S3" s="68"/>
      <c r="T3" s="69"/>
      <c r="U3" s="70"/>
      <c r="V3" s="70"/>
      <c r="W3" s="71"/>
      <c r="X3" s="72"/>
      <c r="Y3" s="73"/>
      <c r="Z3" s="19">
        <f aca="true" t="shared" si="0" ref="Z3:Z9">IF(F3/(F3+H3)&lt;0.5,F3/(F3+H3)*-1,F3/(F3+H3))</f>
        <v>0.9411764705882353</v>
      </c>
    </row>
    <row r="4" spans="1:26" ht="18">
      <c r="A4" s="92">
        <v>99</v>
      </c>
      <c r="B4" s="60">
        <v>2</v>
      </c>
      <c r="C4" s="8" t="s">
        <v>56</v>
      </c>
      <c r="D4" s="8" t="s">
        <v>18</v>
      </c>
      <c r="E4" s="46">
        <v>7</v>
      </c>
      <c r="F4" s="61">
        <v>21</v>
      </c>
      <c r="G4" s="62"/>
      <c r="H4" s="63">
        <v>9</v>
      </c>
      <c r="I4" s="64"/>
      <c r="J4" s="65" t="s">
        <v>7</v>
      </c>
      <c r="K4" s="66"/>
      <c r="L4" s="67"/>
      <c r="M4" s="68"/>
      <c r="N4" s="67"/>
      <c r="O4" s="68"/>
      <c r="P4" s="67"/>
      <c r="Q4" s="68"/>
      <c r="R4" s="67"/>
      <c r="S4" s="68"/>
      <c r="T4" s="69"/>
      <c r="U4" s="70"/>
      <c r="V4" s="70"/>
      <c r="W4" s="71"/>
      <c r="X4" s="72"/>
      <c r="Y4" s="73"/>
      <c r="Z4" s="19">
        <f t="shared" si="0"/>
        <v>0.7</v>
      </c>
    </row>
    <row r="5" spans="1:26" ht="18">
      <c r="A5" s="92">
        <v>99</v>
      </c>
      <c r="B5" s="60">
        <v>3</v>
      </c>
      <c r="C5" s="7" t="s">
        <v>58</v>
      </c>
      <c r="D5" s="7" t="s">
        <v>26</v>
      </c>
      <c r="E5" s="46">
        <v>7</v>
      </c>
      <c r="F5" s="61">
        <v>8</v>
      </c>
      <c r="G5" s="62"/>
      <c r="H5" s="63">
        <v>7</v>
      </c>
      <c r="I5" s="64"/>
      <c r="J5" s="65" t="s">
        <v>7</v>
      </c>
      <c r="K5" s="66"/>
      <c r="L5" s="67"/>
      <c r="M5" s="68"/>
      <c r="N5" s="67"/>
      <c r="O5" s="68"/>
      <c r="P5" s="67"/>
      <c r="Q5" s="68"/>
      <c r="R5" s="67"/>
      <c r="S5" s="68"/>
      <c r="T5" s="69"/>
      <c r="U5" s="70"/>
      <c r="V5" s="70"/>
      <c r="W5" s="71"/>
      <c r="X5" s="72"/>
      <c r="Y5" s="73"/>
      <c r="Z5" s="19">
        <f t="shared" si="0"/>
        <v>0.5333333333333333</v>
      </c>
    </row>
    <row r="6" spans="1:26" ht="18">
      <c r="A6" s="92">
        <v>99</v>
      </c>
      <c r="B6" s="60">
        <v>4</v>
      </c>
      <c r="C6" s="74" t="s">
        <v>59</v>
      </c>
      <c r="D6" s="74" t="s">
        <v>60</v>
      </c>
      <c r="E6" s="75">
        <v>8</v>
      </c>
      <c r="F6" s="61">
        <v>18</v>
      </c>
      <c r="G6" s="62"/>
      <c r="H6" s="63">
        <v>3</v>
      </c>
      <c r="I6" s="76"/>
      <c r="J6" s="77" t="s">
        <v>7</v>
      </c>
      <c r="K6" s="78"/>
      <c r="L6" s="79"/>
      <c r="M6" s="80"/>
      <c r="N6" s="79"/>
      <c r="O6" s="80"/>
      <c r="P6" s="79"/>
      <c r="Q6" s="80"/>
      <c r="R6" s="79"/>
      <c r="S6" s="80"/>
      <c r="T6" s="69"/>
      <c r="U6" s="70"/>
      <c r="V6" s="70"/>
      <c r="W6" s="71"/>
      <c r="X6" s="81"/>
      <c r="Y6" s="73"/>
      <c r="Z6" s="19">
        <f t="shared" si="0"/>
        <v>0.8571428571428571</v>
      </c>
    </row>
    <row r="7" spans="1:26" ht="18">
      <c r="A7" s="92">
        <v>99</v>
      </c>
      <c r="B7" s="60">
        <v>5</v>
      </c>
      <c r="C7" s="7" t="s">
        <v>61</v>
      </c>
      <c r="D7" s="8" t="s">
        <v>24</v>
      </c>
      <c r="E7" s="46">
        <v>12</v>
      </c>
      <c r="F7" s="61">
        <v>17</v>
      </c>
      <c r="G7" s="62"/>
      <c r="H7" s="63">
        <v>11</v>
      </c>
      <c r="I7" s="64"/>
      <c r="J7" s="65" t="s">
        <v>7</v>
      </c>
      <c r="K7" s="66"/>
      <c r="L7" s="67"/>
      <c r="M7" s="68"/>
      <c r="N7" s="67"/>
      <c r="O7" s="68"/>
      <c r="P7" s="67"/>
      <c r="Q7" s="68"/>
      <c r="R7" s="67"/>
      <c r="S7" s="68"/>
      <c r="T7" s="69"/>
      <c r="U7" s="70"/>
      <c r="V7" s="70"/>
      <c r="W7" s="71"/>
      <c r="X7" s="72"/>
      <c r="Y7" s="73"/>
      <c r="Z7" s="19">
        <f t="shared" si="0"/>
        <v>0.6071428571428571</v>
      </c>
    </row>
    <row r="8" spans="1:26" ht="18">
      <c r="A8" s="92">
        <v>99</v>
      </c>
      <c r="B8" s="60">
        <v>6</v>
      </c>
      <c r="C8" s="8" t="s">
        <v>62</v>
      </c>
      <c r="D8" s="8" t="s">
        <v>14</v>
      </c>
      <c r="E8" s="46">
        <v>9</v>
      </c>
      <c r="F8" s="61">
        <v>12</v>
      </c>
      <c r="G8" s="62"/>
      <c r="H8" s="63">
        <v>13</v>
      </c>
      <c r="I8" s="64"/>
      <c r="J8" s="65" t="s">
        <v>7</v>
      </c>
      <c r="K8" s="66"/>
      <c r="L8" s="67"/>
      <c r="M8" s="68"/>
      <c r="N8" s="67"/>
      <c r="O8" s="68"/>
      <c r="P8" s="67"/>
      <c r="Q8" s="68"/>
      <c r="R8" s="67"/>
      <c r="S8" s="68"/>
      <c r="T8" s="69"/>
      <c r="U8" s="70"/>
      <c r="V8" s="70"/>
      <c r="W8" s="71"/>
      <c r="X8" s="72"/>
      <c r="Y8" s="73"/>
      <c r="Z8" s="19">
        <f t="shared" si="0"/>
        <v>-0.48</v>
      </c>
    </row>
    <row r="9" spans="1:26" ht="18">
      <c r="A9" s="92">
        <v>99</v>
      </c>
      <c r="B9" s="60">
        <v>7</v>
      </c>
      <c r="C9" s="8" t="s">
        <v>63</v>
      </c>
      <c r="D9" s="8" t="s">
        <v>27</v>
      </c>
      <c r="E9" s="46">
        <v>10</v>
      </c>
      <c r="F9" s="61">
        <v>7</v>
      </c>
      <c r="G9" s="62"/>
      <c r="H9" s="63">
        <v>7</v>
      </c>
      <c r="I9" s="64"/>
      <c r="J9" s="65" t="s">
        <v>7</v>
      </c>
      <c r="K9" s="66"/>
      <c r="L9" s="67"/>
      <c r="M9" s="68"/>
      <c r="N9" s="67"/>
      <c r="O9" s="68"/>
      <c r="P9" s="67"/>
      <c r="Q9" s="68"/>
      <c r="R9" s="67"/>
      <c r="S9" s="68"/>
      <c r="T9" s="69"/>
      <c r="U9" s="70"/>
      <c r="V9" s="70"/>
      <c r="W9" s="71"/>
      <c r="X9" s="72"/>
      <c r="Y9" s="73"/>
      <c r="Z9" s="19">
        <f t="shared" si="0"/>
        <v>0.5</v>
      </c>
    </row>
    <row r="10" spans="1:26" ht="18">
      <c r="A10" s="92"/>
      <c r="B10" s="106"/>
      <c r="C10" s="8"/>
      <c r="D10" s="8"/>
      <c r="E10" s="46"/>
      <c r="F10" s="61"/>
      <c r="G10" s="62"/>
      <c r="H10" s="63"/>
      <c r="I10" s="64"/>
      <c r="J10" s="65"/>
      <c r="K10" s="66"/>
      <c r="L10" s="67"/>
      <c r="M10" s="68"/>
      <c r="N10" s="67"/>
      <c r="O10" s="68"/>
      <c r="P10" s="67"/>
      <c r="Q10" s="68"/>
      <c r="R10" s="67"/>
      <c r="S10" s="68"/>
      <c r="T10" s="69"/>
      <c r="U10" s="70"/>
      <c r="V10" s="70"/>
      <c r="W10" s="71"/>
      <c r="X10" s="72"/>
      <c r="Y10" s="73"/>
      <c r="Z10" s="19"/>
    </row>
    <row r="11" spans="1:26" ht="18">
      <c r="A11" s="92">
        <v>106</v>
      </c>
      <c r="B11" s="60">
        <v>1</v>
      </c>
      <c r="C11" s="8" t="s">
        <v>64</v>
      </c>
      <c r="D11" s="8" t="s">
        <v>25</v>
      </c>
      <c r="E11" s="46">
        <v>10</v>
      </c>
      <c r="F11" s="61">
        <v>19</v>
      </c>
      <c r="G11" s="62"/>
      <c r="H11" s="63">
        <v>4</v>
      </c>
      <c r="I11" s="64"/>
      <c r="J11" s="65" t="s">
        <v>7</v>
      </c>
      <c r="K11" s="66"/>
      <c r="L11" s="67"/>
      <c r="M11" s="68"/>
      <c r="N11" s="67"/>
      <c r="O11" s="68"/>
      <c r="P11" s="67"/>
      <c r="Q11" s="68"/>
      <c r="R11" s="67"/>
      <c r="S11" s="68"/>
      <c r="T11" s="67"/>
      <c r="U11" s="83"/>
      <c r="V11" s="64"/>
      <c r="W11" s="83">
        <v>120</v>
      </c>
      <c r="X11" s="72"/>
      <c r="Y11" s="73"/>
      <c r="Z11" s="19">
        <f>IF(F11/(F11+H11)&lt;0.5,F11/(F11+H11)*-1,F11/(F11+H11))</f>
        <v>0.8260869565217391</v>
      </c>
    </row>
    <row r="12" spans="1:26" ht="18">
      <c r="A12" s="92">
        <v>106</v>
      </c>
      <c r="B12" s="60">
        <v>2</v>
      </c>
      <c r="C12" s="7" t="s">
        <v>65</v>
      </c>
      <c r="D12" s="8" t="s">
        <v>24</v>
      </c>
      <c r="E12" s="46">
        <v>10</v>
      </c>
      <c r="F12" s="61">
        <v>28</v>
      </c>
      <c r="G12" s="62"/>
      <c r="H12" s="63">
        <v>7</v>
      </c>
      <c r="I12" s="64"/>
      <c r="J12" s="65" t="s">
        <v>7</v>
      </c>
      <c r="K12" s="66"/>
      <c r="L12" s="67"/>
      <c r="M12" s="68"/>
      <c r="N12" s="67"/>
      <c r="O12" s="68"/>
      <c r="P12" s="67"/>
      <c r="Q12" s="68"/>
      <c r="R12" s="67"/>
      <c r="S12" s="68"/>
      <c r="T12" s="69"/>
      <c r="U12" s="70"/>
      <c r="V12" s="70"/>
      <c r="W12" s="71"/>
      <c r="X12" s="72"/>
      <c r="Y12" s="73">
        <v>4</v>
      </c>
      <c r="Z12" s="19">
        <f>IF(F12/(F12+H12)&lt;0.5,F12/(F12+H12)*-1,F12/(F12+H12))</f>
        <v>0.8</v>
      </c>
    </row>
    <row r="13" spans="1:26" ht="18">
      <c r="A13" s="92">
        <v>106</v>
      </c>
      <c r="B13" s="60">
        <v>3</v>
      </c>
      <c r="C13" s="74" t="s">
        <v>66</v>
      </c>
      <c r="D13" s="74" t="s">
        <v>60</v>
      </c>
      <c r="E13" s="75">
        <v>9</v>
      </c>
      <c r="F13" s="61">
        <v>8</v>
      </c>
      <c r="G13" s="62"/>
      <c r="H13" s="63">
        <v>7</v>
      </c>
      <c r="I13" s="76"/>
      <c r="J13" s="77" t="s">
        <v>7</v>
      </c>
      <c r="K13" s="78"/>
      <c r="L13" s="79"/>
      <c r="M13" s="80"/>
      <c r="N13" s="79"/>
      <c r="O13" s="80"/>
      <c r="P13" s="79"/>
      <c r="Q13" s="80"/>
      <c r="R13" s="79"/>
      <c r="S13" s="80"/>
      <c r="T13" s="69"/>
      <c r="U13" s="70"/>
      <c r="V13" s="70"/>
      <c r="W13" s="71"/>
      <c r="X13" s="81"/>
      <c r="Y13" s="73"/>
      <c r="Z13" s="19">
        <f>IF(F13/(F13+H13)&lt;0.5,F13/(F13+H13)*-1,F13/(F13+H13))</f>
        <v>0.5333333333333333</v>
      </c>
    </row>
    <row r="14" spans="1:26" ht="18">
      <c r="A14" s="92">
        <v>106</v>
      </c>
      <c r="B14" s="60">
        <v>4</v>
      </c>
      <c r="C14" s="7" t="s">
        <v>67</v>
      </c>
      <c r="D14" s="7" t="s">
        <v>26</v>
      </c>
      <c r="E14" s="46">
        <v>7</v>
      </c>
      <c r="F14" s="61">
        <v>10</v>
      </c>
      <c r="G14" s="62"/>
      <c r="H14" s="63">
        <v>10</v>
      </c>
      <c r="I14" s="64"/>
      <c r="J14" s="65" t="s">
        <v>7</v>
      </c>
      <c r="K14" s="66"/>
      <c r="L14" s="67"/>
      <c r="M14" s="68"/>
      <c r="N14" s="67"/>
      <c r="O14" s="68"/>
      <c r="P14" s="67"/>
      <c r="Q14" s="68"/>
      <c r="R14" s="67"/>
      <c r="S14" s="68"/>
      <c r="T14" s="69"/>
      <c r="U14" s="70"/>
      <c r="V14" s="70"/>
      <c r="W14" s="71"/>
      <c r="X14" s="72"/>
      <c r="Y14" s="73"/>
      <c r="Z14" s="19">
        <f>IF(F14/(F14+H14)&lt;0.5,F14/(F14+H14)*-1,F14/(F14+H14))</f>
        <v>0.5</v>
      </c>
    </row>
    <row r="15" spans="1:26" ht="18">
      <c r="A15" s="92">
        <v>106</v>
      </c>
      <c r="B15" s="60">
        <v>5</v>
      </c>
      <c r="C15" s="8" t="s">
        <v>68</v>
      </c>
      <c r="D15" s="8" t="s">
        <v>28</v>
      </c>
      <c r="E15" s="46">
        <v>8</v>
      </c>
      <c r="F15" s="61">
        <v>8</v>
      </c>
      <c r="G15" s="62"/>
      <c r="H15" s="63">
        <v>5</v>
      </c>
      <c r="I15" s="64"/>
      <c r="J15" s="65" t="s">
        <v>7</v>
      </c>
      <c r="K15" s="66"/>
      <c r="L15" s="67"/>
      <c r="M15" s="68"/>
      <c r="N15" s="67"/>
      <c r="O15" s="68"/>
      <c r="P15" s="67"/>
      <c r="Q15" s="68"/>
      <c r="R15" s="67"/>
      <c r="S15" s="68"/>
      <c r="T15" s="69"/>
      <c r="U15" s="70"/>
      <c r="V15" s="70"/>
      <c r="W15" s="71"/>
      <c r="X15" s="72"/>
      <c r="Y15" s="73">
        <v>2</v>
      </c>
      <c r="Z15" s="19">
        <f>IF(F15/(F15+H15)&lt;0.5,F15/(F15+H15)*-1,F15/(F15+H15))</f>
        <v>0.6153846153846154</v>
      </c>
    </row>
    <row r="16" spans="1:26" ht="18">
      <c r="A16" s="92"/>
      <c r="B16" s="106"/>
      <c r="C16" s="8"/>
      <c r="D16" s="8"/>
      <c r="E16" s="46"/>
      <c r="F16" s="61"/>
      <c r="G16" s="62"/>
      <c r="H16" s="63"/>
      <c r="I16" s="64"/>
      <c r="J16" s="65"/>
      <c r="K16" s="66"/>
      <c r="L16" s="67"/>
      <c r="M16" s="68"/>
      <c r="N16" s="67"/>
      <c r="O16" s="68"/>
      <c r="P16" s="67"/>
      <c r="Q16" s="68"/>
      <c r="R16" s="67"/>
      <c r="S16" s="68"/>
      <c r="T16" s="69"/>
      <c r="U16" s="70"/>
      <c r="V16" s="70"/>
      <c r="W16" s="71"/>
      <c r="X16" s="72"/>
      <c r="Y16" s="73"/>
      <c r="Z16" s="19"/>
    </row>
    <row r="17" spans="1:26" ht="18">
      <c r="A17" s="92">
        <v>113</v>
      </c>
      <c r="B17" s="60">
        <v>1</v>
      </c>
      <c r="C17" s="7" t="s">
        <v>69</v>
      </c>
      <c r="D17" s="8" t="s">
        <v>24</v>
      </c>
      <c r="E17" s="46">
        <v>11</v>
      </c>
      <c r="F17" s="61">
        <v>39</v>
      </c>
      <c r="G17" s="62"/>
      <c r="H17" s="63">
        <v>2</v>
      </c>
      <c r="I17" s="64"/>
      <c r="J17" s="65" t="s">
        <v>7</v>
      </c>
      <c r="K17" s="66"/>
      <c r="L17" s="67"/>
      <c r="M17" s="68"/>
      <c r="N17" s="67"/>
      <c r="O17" s="68"/>
      <c r="P17" s="67"/>
      <c r="Q17" s="68"/>
      <c r="R17" s="67"/>
      <c r="S17" s="68"/>
      <c r="T17" s="84">
        <v>1</v>
      </c>
      <c r="U17" s="85"/>
      <c r="V17" s="64"/>
      <c r="W17" s="83">
        <v>106</v>
      </c>
      <c r="X17" s="72"/>
      <c r="Y17" s="73">
        <v>2</v>
      </c>
      <c r="Z17" s="19">
        <f aca="true" t="shared" si="1" ref="Z17:Z25">IF(F17/(F17+H17)&lt;0.5,F17/(F17+H17)*-1,F17/(F17+H17))</f>
        <v>0.9512195121951219</v>
      </c>
    </row>
    <row r="18" spans="1:26" ht="18">
      <c r="A18" s="92">
        <v>113</v>
      </c>
      <c r="B18" s="60">
        <v>2</v>
      </c>
      <c r="C18" s="7" t="s">
        <v>70</v>
      </c>
      <c r="D18" s="7" t="s">
        <v>26</v>
      </c>
      <c r="E18" s="46">
        <v>10</v>
      </c>
      <c r="F18" s="61">
        <v>19</v>
      </c>
      <c r="G18" s="62"/>
      <c r="H18" s="63">
        <v>7</v>
      </c>
      <c r="I18" s="64"/>
      <c r="J18" s="65" t="s">
        <v>7</v>
      </c>
      <c r="K18" s="66"/>
      <c r="L18" s="67"/>
      <c r="M18" s="68"/>
      <c r="N18" s="67"/>
      <c r="O18" s="68"/>
      <c r="P18" s="67"/>
      <c r="Q18" s="68"/>
      <c r="R18" s="67"/>
      <c r="S18" s="68"/>
      <c r="T18" s="84">
        <v>3</v>
      </c>
      <c r="U18" s="86"/>
      <c r="V18" s="64"/>
      <c r="W18" s="83">
        <v>106</v>
      </c>
      <c r="X18" s="72"/>
      <c r="Y18" s="73"/>
      <c r="Z18" s="19">
        <f t="shared" si="1"/>
        <v>0.7307692307692307</v>
      </c>
    </row>
    <row r="19" spans="1:26" ht="18">
      <c r="A19" s="92">
        <v>113</v>
      </c>
      <c r="B19" s="60">
        <v>3</v>
      </c>
      <c r="C19" s="8" t="s">
        <v>71</v>
      </c>
      <c r="D19" s="8" t="s">
        <v>25</v>
      </c>
      <c r="E19" s="46">
        <v>9</v>
      </c>
      <c r="F19" s="61">
        <v>15</v>
      </c>
      <c r="G19" s="62"/>
      <c r="H19" s="63">
        <v>8</v>
      </c>
      <c r="I19" s="64"/>
      <c r="J19" s="65" t="s">
        <v>7</v>
      </c>
      <c r="K19" s="66"/>
      <c r="L19" s="67"/>
      <c r="M19" s="68"/>
      <c r="N19" s="67"/>
      <c r="O19" s="68"/>
      <c r="P19" s="67"/>
      <c r="Q19" s="68"/>
      <c r="R19" s="67"/>
      <c r="S19" s="68"/>
      <c r="T19" s="84"/>
      <c r="U19" s="86"/>
      <c r="V19" s="64"/>
      <c r="W19" s="83"/>
      <c r="X19" s="72"/>
      <c r="Y19" s="73"/>
      <c r="Z19" s="19">
        <f t="shared" si="1"/>
        <v>0.6521739130434783</v>
      </c>
    </row>
    <row r="20" spans="1:26" ht="18">
      <c r="A20" s="92">
        <v>113</v>
      </c>
      <c r="B20" s="60">
        <v>4</v>
      </c>
      <c r="C20" s="74" t="s">
        <v>72</v>
      </c>
      <c r="D20" s="74" t="s">
        <v>60</v>
      </c>
      <c r="E20" s="75">
        <v>8</v>
      </c>
      <c r="F20" s="61">
        <v>11</v>
      </c>
      <c r="G20" s="62"/>
      <c r="H20" s="63">
        <v>9</v>
      </c>
      <c r="I20" s="76"/>
      <c r="J20" s="77" t="s">
        <v>7</v>
      </c>
      <c r="K20" s="78"/>
      <c r="L20" s="79"/>
      <c r="M20" s="80"/>
      <c r="N20" s="79"/>
      <c r="O20" s="80"/>
      <c r="P20" s="79"/>
      <c r="Q20" s="80"/>
      <c r="R20" s="79"/>
      <c r="S20" s="80"/>
      <c r="T20" s="84"/>
      <c r="U20" s="86"/>
      <c r="V20" s="76"/>
      <c r="W20" s="83"/>
      <c r="X20" s="81"/>
      <c r="Y20" s="73"/>
      <c r="Z20" s="19">
        <f t="shared" si="1"/>
        <v>0.55</v>
      </c>
    </row>
    <row r="21" spans="1:26" ht="18">
      <c r="A21" s="92">
        <v>113</v>
      </c>
      <c r="B21" s="60">
        <v>5</v>
      </c>
      <c r="C21" s="8" t="s">
        <v>73</v>
      </c>
      <c r="D21" s="8" t="s">
        <v>38</v>
      </c>
      <c r="E21" s="46">
        <v>12</v>
      </c>
      <c r="F21" s="61">
        <v>15</v>
      </c>
      <c r="G21" s="62"/>
      <c r="H21" s="63">
        <v>8</v>
      </c>
      <c r="I21" s="64"/>
      <c r="J21" s="65" t="s">
        <v>7</v>
      </c>
      <c r="K21" s="66"/>
      <c r="L21" s="67"/>
      <c r="M21" s="68"/>
      <c r="N21" s="67"/>
      <c r="O21" s="68"/>
      <c r="P21" s="67"/>
      <c r="Q21" s="68"/>
      <c r="R21" s="67"/>
      <c r="S21" s="68"/>
      <c r="T21" s="84"/>
      <c r="U21" s="86"/>
      <c r="V21" s="64"/>
      <c r="W21" s="83"/>
      <c r="X21" s="72"/>
      <c r="Y21" s="73">
        <v>1</v>
      </c>
      <c r="Z21" s="19">
        <f t="shared" si="1"/>
        <v>0.6521739130434783</v>
      </c>
    </row>
    <row r="22" spans="1:26" ht="18">
      <c r="A22" s="92">
        <v>113</v>
      </c>
      <c r="B22" s="82">
        <v>6</v>
      </c>
      <c r="C22" s="8" t="s">
        <v>74</v>
      </c>
      <c r="D22" s="8" t="s">
        <v>14</v>
      </c>
      <c r="E22" s="46">
        <v>9</v>
      </c>
      <c r="F22" s="61">
        <v>14</v>
      </c>
      <c r="G22" s="62"/>
      <c r="H22" s="63">
        <v>18</v>
      </c>
      <c r="I22" s="64"/>
      <c r="J22" s="65" t="s">
        <v>7</v>
      </c>
      <c r="K22" s="66"/>
      <c r="L22" s="67"/>
      <c r="M22" s="68"/>
      <c r="N22" s="67"/>
      <c r="O22" s="68"/>
      <c r="P22" s="67"/>
      <c r="Q22" s="68"/>
      <c r="R22" s="67"/>
      <c r="S22" s="68"/>
      <c r="T22" s="84"/>
      <c r="U22" s="86"/>
      <c r="V22" s="64"/>
      <c r="W22" s="83"/>
      <c r="X22" s="72"/>
      <c r="Y22" s="73">
        <v>1</v>
      </c>
      <c r="Z22" s="19">
        <f t="shared" si="1"/>
        <v>-0.4375</v>
      </c>
    </row>
    <row r="23" spans="1:26" ht="18">
      <c r="A23" s="92">
        <v>113</v>
      </c>
      <c r="B23" s="82">
        <v>7</v>
      </c>
      <c r="C23" s="8" t="s">
        <v>75</v>
      </c>
      <c r="D23" s="8" t="s">
        <v>29</v>
      </c>
      <c r="E23" s="46">
        <v>10</v>
      </c>
      <c r="F23" s="61">
        <v>9</v>
      </c>
      <c r="G23" s="62"/>
      <c r="H23" s="63">
        <v>9</v>
      </c>
      <c r="I23" s="64"/>
      <c r="J23" s="65" t="s">
        <v>7</v>
      </c>
      <c r="K23" s="66"/>
      <c r="L23" s="67"/>
      <c r="M23" s="68"/>
      <c r="N23" s="67"/>
      <c r="O23" s="68"/>
      <c r="P23" s="67"/>
      <c r="Q23" s="68"/>
      <c r="R23" s="67"/>
      <c r="S23" s="68"/>
      <c r="T23" s="84"/>
      <c r="U23" s="86"/>
      <c r="V23" s="64"/>
      <c r="W23" s="83"/>
      <c r="X23" s="72"/>
      <c r="Y23" s="73"/>
      <c r="Z23" s="19">
        <f t="shared" si="1"/>
        <v>0.5</v>
      </c>
    </row>
    <row r="24" spans="1:26" ht="18">
      <c r="A24" s="92">
        <v>113</v>
      </c>
      <c r="B24" s="82">
        <v>8</v>
      </c>
      <c r="C24" s="7" t="s">
        <v>76</v>
      </c>
      <c r="D24" s="7" t="s">
        <v>26</v>
      </c>
      <c r="E24" s="46">
        <v>11</v>
      </c>
      <c r="F24" s="61">
        <v>4</v>
      </c>
      <c r="G24" s="62"/>
      <c r="H24" s="63">
        <v>8</v>
      </c>
      <c r="I24" s="64"/>
      <c r="J24" s="65" t="s">
        <v>7</v>
      </c>
      <c r="K24" s="66"/>
      <c r="L24" s="67"/>
      <c r="M24" s="68"/>
      <c r="N24" s="67"/>
      <c r="O24" s="68"/>
      <c r="P24" s="67"/>
      <c r="Q24" s="68"/>
      <c r="R24" s="67"/>
      <c r="S24" s="68"/>
      <c r="T24" s="84"/>
      <c r="U24" s="86"/>
      <c r="V24" s="64"/>
      <c r="W24" s="83"/>
      <c r="X24" s="72"/>
      <c r="Y24" s="73"/>
      <c r="Z24" s="19">
        <f t="shared" si="1"/>
        <v>-0.3333333333333333</v>
      </c>
    </row>
    <row r="25" spans="1:26" ht="18">
      <c r="A25" s="92">
        <v>113</v>
      </c>
      <c r="B25" s="82">
        <v>9</v>
      </c>
      <c r="C25" s="8" t="s">
        <v>77</v>
      </c>
      <c r="D25" s="8" t="s">
        <v>28</v>
      </c>
      <c r="E25" s="46">
        <v>8</v>
      </c>
      <c r="F25" s="61">
        <v>4</v>
      </c>
      <c r="G25" s="62"/>
      <c r="H25" s="63">
        <v>10</v>
      </c>
      <c r="I25" s="64"/>
      <c r="J25" s="65" t="s">
        <v>7</v>
      </c>
      <c r="K25" s="66"/>
      <c r="L25" s="67"/>
      <c r="M25" s="68"/>
      <c r="N25" s="67"/>
      <c r="O25" s="68"/>
      <c r="P25" s="67"/>
      <c r="Q25" s="68"/>
      <c r="R25" s="67"/>
      <c r="S25" s="68"/>
      <c r="T25" s="84"/>
      <c r="U25" s="86"/>
      <c r="V25" s="64"/>
      <c r="W25" s="83"/>
      <c r="X25" s="72"/>
      <c r="Y25" s="73"/>
      <c r="Z25" s="19">
        <f t="shared" si="1"/>
        <v>-0.2857142857142857</v>
      </c>
    </row>
    <row r="26" spans="1:26" ht="18">
      <c r="A26" s="92"/>
      <c r="B26" s="106"/>
      <c r="C26" s="8"/>
      <c r="D26" s="8"/>
      <c r="E26" s="46"/>
      <c r="F26" s="61"/>
      <c r="G26" s="62"/>
      <c r="H26" s="63"/>
      <c r="I26" s="64"/>
      <c r="J26" s="65"/>
      <c r="K26" s="66"/>
      <c r="L26" s="67"/>
      <c r="M26" s="68"/>
      <c r="N26" s="67"/>
      <c r="O26" s="68"/>
      <c r="P26" s="67"/>
      <c r="Q26" s="68"/>
      <c r="R26" s="67"/>
      <c r="S26" s="68"/>
      <c r="T26" s="69"/>
      <c r="U26" s="70"/>
      <c r="V26" s="70"/>
      <c r="W26" s="71"/>
      <c r="X26" s="72"/>
      <c r="Y26" s="73"/>
      <c r="Z26" s="19"/>
    </row>
    <row r="27" spans="1:26" ht="18">
      <c r="A27" s="92">
        <v>120</v>
      </c>
      <c r="B27" s="60">
        <v>1</v>
      </c>
      <c r="C27" s="8" t="s">
        <v>78</v>
      </c>
      <c r="D27" s="8" t="s">
        <v>14</v>
      </c>
      <c r="E27" s="46">
        <v>12</v>
      </c>
      <c r="F27" s="61">
        <v>28</v>
      </c>
      <c r="G27" s="62"/>
      <c r="H27" s="63">
        <v>5</v>
      </c>
      <c r="I27" s="64"/>
      <c r="J27" s="65" t="s">
        <v>7</v>
      </c>
      <c r="K27" s="66"/>
      <c r="L27" s="67"/>
      <c r="M27" s="68"/>
      <c r="N27" s="67" t="s">
        <v>79</v>
      </c>
      <c r="O27" s="68"/>
      <c r="P27" s="67">
        <v>1</v>
      </c>
      <c r="Q27" s="68"/>
      <c r="R27" s="67">
        <v>1</v>
      </c>
      <c r="S27" s="68"/>
      <c r="T27" s="84">
        <v>1</v>
      </c>
      <c r="U27" s="86"/>
      <c r="V27" s="64"/>
      <c r="W27" s="83">
        <v>120</v>
      </c>
      <c r="X27" s="72"/>
      <c r="Y27" s="73">
        <v>6</v>
      </c>
      <c r="Z27" s="19">
        <f aca="true" t="shared" si="2" ref="Z27:Z34">IF(F27/(F27+H27)&lt;0.5,F27/(F27+H27)*-1,F27/(F27+H27))</f>
        <v>0.8484848484848485</v>
      </c>
    </row>
    <row r="28" spans="1:26" ht="18">
      <c r="A28" s="92">
        <v>120</v>
      </c>
      <c r="B28" s="60">
        <v>2</v>
      </c>
      <c r="C28" s="7" t="s">
        <v>80</v>
      </c>
      <c r="D28" s="7" t="s">
        <v>26</v>
      </c>
      <c r="E28" s="46">
        <v>12</v>
      </c>
      <c r="F28" s="61">
        <v>20</v>
      </c>
      <c r="G28" s="62"/>
      <c r="H28" s="63">
        <v>12</v>
      </c>
      <c r="I28" s="64"/>
      <c r="J28" s="65" t="s">
        <v>7</v>
      </c>
      <c r="K28" s="66"/>
      <c r="L28" s="67"/>
      <c r="M28" s="68"/>
      <c r="N28" s="67"/>
      <c r="O28" s="68"/>
      <c r="P28" s="67"/>
      <c r="Q28" s="68"/>
      <c r="R28" s="67"/>
      <c r="S28" s="68"/>
      <c r="T28" s="84">
        <v>2</v>
      </c>
      <c r="U28" s="86"/>
      <c r="V28" s="64"/>
      <c r="W28" s="83"/>
      <c r="X28" s="72"/>
      <c r="Y28" s="73">
        <v>4</v>
      </c>
      <c r="Z28" s="19">
        <f t="shared" si="2"/>
        <v>0.625</v>
      </c>
    </row>
    <row r="29" spans="1:26" ht="18">
      <c r="A29" s="92">
        <v>120</v>
      </c>
      <c r="B29" s="60">
        <v>3</v>
      </c>
      <c r="C29" s="8" t="s">
        <v>81</v>
      </c>
      <c r="D29" s="8" t="s">
        <v>18</v>
      </c>
      <c r="E29" s="46">
        <v>12</v>
      </c>
      <c r="F29" s="61">
        <v>22</v>
      </c>
      <c r="G29" s="62"/>
      <c r="H29" s="63">
        <v>12</v>
      </c>
      <c r="I29" s="64"/>
      <c r="J29" s="65" t="s">
        <v>7</v>
      </c>
      <c r="K29" s="66"/>
      <c r="L29" s="67"/>
      <c r="M29" s="68"/>
      <c r="N29" s="67"/>
      <c r="O29" s="68"/>
      <c r="P29" s="67"/>
      <c r="Q29" s="68"/>
      <c r="R29" s="67"/>
      <c r="S29" s="68"/>
      <c r="T29" s="84">
        <v>2</v>
      </c>
      <c r="U29" s="86"/>
      <c r="V29" s="64"/>
      <c r="W29" s="83">
        <v>113</v>
      </c>
      <c r="X29" s="72"/>
      <c r="Y29" s="73">
        <v>4</v>
      </c>
      <c r="Z29" s="19">
        <f t="shared" si="2"/>
        <v>0.6470588235294118</v>
      </c>
    </row>
    <row r="30" spans="1:26" ht="18">
      <c r="A30" s="92">
        <v>120</v>
      </c>
      <c r="B30" s="60">
        <v>4</v>
      </c>
      <c r="C30" s="8" t="s">
        <v>82</v>
      </c>
      <c r="D30" s="8" t="s">
        <v>27</v>
      </c>
      <c r="E30" s="46">
        <v>12</v>
      </c>
      <c r="F30" s="61">
        <v>14</v>
      </c>
      <c r="G30" s="62"/>
      <c r="H30" s="63">
        <v>7</v>
      </c>
      <c r="I30" s="64"/>
      <c r="J30" s="65" t="s">
        <v>7</v>
      </c>
      <c r="K30" s="66"/>
      <c r="L30" s="67"/>
      <c r="M30" s="68"/>
      <c r="N30" s="67"/>
      <c r="O30" s="68"/>
      <c r="P30" s="67"/>
      <c r="Q30" s="68"/>
      <c r="R30" s="67">
        <v>2</v>
      </c>
      <c r="S30" s="68"/>
      <c r="T30" s="84">
        <v>2</v>
      </c>
      <c r="U30" s="86"/>
      <c r="V30" s="64"/>
      <c r="W30" s="83">
        <v>106</v>
      </c>
      <c r="X30" s="72"/>
      <c r="Y30" s="73"/>
      <c r="Z30" s="19">
        <f t="shared" si="2"/>
        <v>0.6666666666666666</v>
      </c>
    </row>
    <row r="31" spans="1:26" ht="18">
      <c r="A31" s="92">
        <v>120</v>
      </c>
      <c r="B31" s="60">
        <v>5</v>
      </c>
      <c r="C31" s="8" t="s">
        <v>83</v>
      </c>
      <c r="D31" s="8" t="s">
        <v>51</v>
      </c>
      <c r="E31" s="46">
        <v>12</v>
      </c>
      <c r="F31" s="61">
        <v>8</v>
      </c>
      <c r="G31" s="62"/>
      <c r="H31" s="63">
        <v>2</v>
      </c>
      <c r="I31" s="64"/>
      <c r="J31" s="65" t="s">
        <v>7</v>
      </c>
      <c r="K31" s="66"/>
      <c r="L31" s="67"/>
      <c r="M31" s="68"/>
      <c r="N31" s="67"/>
      <c r="O31" s="68"/>
      <c r="P31" s="67"/>
      <c r="Q31" s="68"/>
      <c r="R31" s="67"/>
      <c r="S31" s="68"/>
      <c r="T31" s="84"/>
      <c r="U31" s="86"/>
      <c r="V31" s="64"/>
      <c r="W31" s="83">
        <v>113</v>
      </c>
      <c r="X31" s="72"/>
      <c r="Y31" s="73"/>
      <c r="Z31" s="19">
        <f t="shared" si="2"/>
        <v>0.8</v>
      </c>
    </row>
    <row r="32" spans="1:26" ht="18">
      <c r="A32" s="92">
        <v>120</v>
      </c>
      <c r="B32" s="60">
        <v>6</v>
      </c>
      <c r="C32" s="7" t="s">
        <v>84</v>
      </c>
      <c r="D32" s="8" t="s">
        <v>24</v>
      </c>
      <c r="E32" s="46">
        <v>11</v>
      </c>
      <c r="F32" s="61">
        <v>23</v>
      </c>
      <c r="G32" s="62"/>
      <c r="H32" s="63">
        <v>15</v>
      </c>
      <c r="I32" s="64"/>
      <c r="J32" s="65" t="s">
        <v>7</v>
      </c>
      <c r="K32" s="66"/>
      <c r="L32" s="67"/>
      <c r="M32" s="68"/>
      <c r="N32" s="67"/>
      <c r="O32" s="68"/>
      <c r="P32" s="67"/>
      <c r="Q32" s="68"/>
      <c r="R32" s="67"/>
      <c r="S32" s="68"/>
      <c r="T32" s="84"/>
      <c r="U32" s="86"/>
      <c r="V32" s="64"/>
      <c r="W32" s="83"/>
      <c r="X32" s="72"/>
      <c r="Y32" s="73"/>
      <c r="Z32" s="19">
        <f t="shared" si="2"/>
        <v>0.6052631578947368</v>
      </c>
    </row>
    <row r="33" spans="1:26" ht="18">
      <c r="A33" s="92">
        <v>120</v>
      </c>
      <c r="B33" s="82">
        <v>7</v>
      </c>
      <c r="C33" s="8" t="s">
        <v>85</v>
      </c>
      <c r="D33" s="8" t="s">
        <v>18</v>
      </c>
      <c r="E33" s="46">
        <v>11</v>
      </c>
      <c r="F33" s="61">
        <v>3</v>
      </c>
      <c r="G33" s="62"/>
      <c r="H33" s="63">
        <v>7</v>
      </c>
      <c r="I33" s="64"/>
      <c r="J33" s="65" t="s">
        <v>7</v>
      </c>
      <c r="K33" s="66"/>
      <c r="L33" s="67"/>
      <c r="M33" s="68"/>
      <c r="N33" s="67"/>
      <c r="O33" s="68"/>
      <c r="P33" s="67"/>
      <c r="Q33" s="68"/>
      <c r="R33" s="67"/>
      <c r="S33" s="68"/>
      <c r="T33" s="84"/>
      <c r="U33" s="86"/>
      <c r="V33" s="64"/>
      <c r="W33" s="83"/>
      <c r="X33" s="72"/>
      <c r="Y33" s="73"/>
      <c r="Z33" s="19">
        <f t="shared" si="2"/>
        <v>-0.3</v>
      </c>
    </row>
    <row r="34" spans="1:26" ht="18">
      <c r="A34" s="92">
        <v>120</v>
      </c>
      <c r="B34" s="82">
        <v>8</v>
      </c>
      <c r="C34" s="74" t="s">
        <v>86</v>
      </c>
      <c r="D34" s="74" t="s">
        <v>60</v>
      </c>
      <c r="E34" s="75">
        <v>11</v>
      </c>
      <c r="F34" s="61">
        <v>9</v>
      </c>
      <c r="G34" s="62"/>
      <c r="H34" s="63">
        <v>12</v>
      </c>
      <c r="I34" s="76"/>
      <c r="J34" s="77" t="s">
        <v>7</v>
      </c>
      <c r="K34" s="78"/>
      <c r="L34" s="79"/>
      <c r="M34" s="80"/>
      <c r="N34" s="79"/>
      <c r="O34" s="80"/>
      <c r="P34" s="79"/>
      <c r="Q34" s="80"/>
      <c r="R34" s="79"/>
      <c r="S34" s="80"/>
      <c r="T34" s="84"/>
      <c r="U34" s="86"/>
      <c r="V34" s="76"/>
      <c r="W34" s="83"/>
      <c r="X34" s="81"/>
      <c r="Y34" s="73"/>
      <c r="Z34" s="19">
        <f t="shared" si="2"/>
        <v>-0.42857142857142855</v>
      </c>
    </row>
    <row r="35" spans="1:26" ht="18">
      <c r="A35" s="92"/>
      <c r="B35" s="106"/>
      <c r="C35" s="8"/>
      <c r="D35" s="8"/>
      <c r="E35" s="46"/>
      <c r="F35" s="61"/>
      <c r="G35" s="62"/>
      <c r="H35" s="63"/>
      <c r="I35" s="64"/>
      <c r="J35" s="65"/>
      <c r="K35" s="66"/>
      <c r="L35" s="67"/>
      <c r="M35" s="68"/>
      <c r="N35" s="67"/>
      <c r="O35" s="68"/>
      <c r="P35" s="67"/>
      <c r="Q35" s="68"/>
      <c r="R35" s="67"/>
      <c r="S35" s="68"/>
      <c r="T35" s="69"/>
      <c r="U35" s="70"/>
      <c r="V35" s="70"/>
      <c r="W35" s="71"/>
      <c r="X35" s="72"/>
      <c r="Y35" s="73"/>
      <c r="Z35" s="19"/>
    </row>
    <row r="36" spans="1:26" ht="18">
      <c r="A36" s="92">
        <v>126</v>
      </c>
      <c r="B36" s="60">
        <v>1</v>
      </c>
      <c r="C36" s="8" t="s">
        <v>87</v>
      </c>
      <c r="D36" s="8" t="s">
        <v>28</v>
      </c>
      <c r="E36" s="46">
        <v>11</v>
      </c>
      <c r="F36" s="61">
        <v>34</v>
      </c>
      <c r="G36" s="62"/>
      <c r="H36" s="63">
        <v>0</v>
      </c>
      <c r="I36" s="64"/>
      <c r="J36" s="65" t="s">
        <v>7</v>
      </c>
      <c r="K36" s="66"/>
      <c r="L36" s="67"/>
      <c r="M36" s="68"/>
      <c r="N36" s="67"/>
      <c r="O36" s="68"/>
      <c r="P36" s="67"/>
      <c r="Q36" s="68"/>
      <c r="R36" s="67">
        <v>2</v>
      </c>
      <c r="S36" s="68"/>
      <c r="T36" s="84">
        <v>3</v>
      </c>
      <c r="U36" s="86"/>
      <c r="V36" s="64"/>
      <c r="W36" s="83">
        <v>132</v>
      </c>
      <c r="X36" s="72"/>
      <c r="Y36" s="73">
        <v>7</v>
      </c>
      <c r="Z36" s="19">
        <f>IF(F36/(F36+H36)&lt;0.5,F36/(F36+H36)*-1,F36/(F36+H36))</f>
        <v>1</v>
      </c>
    </row>
    <row r="37" spans="1:26" ht="18">
      <c r="A37" s="92">
        <v>126</v>
      </c>
      <c r="B37" s="60">
        <v>2</v>
      </c>
      <c r="C37" s="8" t="s">
        <v>88</v>
      </c>
      <c r="D37" s="8" t="s">
        <v>28</v>
      </c>
      <c r="E37" s="46">
        <v>12</v>
      </c>
      <c r="F37" s="61">
        <v>16</v>
      </c>
      <c r="G37" s="62"/>
      <c r="H37" s="63">
        <v>14</v>
      </c>
      <c r="I37" s="64"/>
      <c r="J37" s="65" t="s">
        <v>7</v>
      </c>
      <c r="K37" s="66"/>
      <c r="L37" s="67"/>
      <c r="M37" s="68"/>
      <c r="N37" s="67"/>
      <c r="O37" s="68"/>
      <c r="P37" s="67"/>
      <c r="Q37" s="68"/>
      <c r="R37" s="67"/>
      <c r="S37" s="68"/>
      <c r="T37" s="84"/>
      <c r="U37" s="86"/>
      <c r="V37" s="64"/>
      <c r="W37" s="83">
        <v>132</v>
      </c>
      <c r="X37" s="72"/>
      <c r="Y37" s="73"/>
      <c r="Z37" s="19">
        <f>IF(F37/(F37+H37)&lt;0.5,F37/(F37+H37)*-1,F37/(F37+H37))</f>
        <v>0.5333333333333333</v>
      </c>
    </row>
    <row r="38" spans="1:26" ht="18">
      <c r="A38" s="92">
        <v>126</v>
      </c>
      <c r="B38" s="60">
        <v>3</v>
      </c>
      <c r="C38" s="8" t="s">
        <v>89</v>
      </c>
      <c r="D38" s="8" t="s">
        <v>18</v>
      </c>
      <c r="E38" s="46">
        <v>9</v>
      </c>
      <c r="F38" s="61">
        <v>17</v>
      </c>
      <c r="G38" s="62"/>
      <c r="H38" s="63">
        <v>17</v>
      </c>
      <c r="I38" s="64"/>
      <c r="J38" s="65" t="s">
        <v>7</v>
      </c>
      <c r="K38" s="66"/>
      <c r="L38" s="67"/>
      <c r="M38" s="68"/>
      <c r="N38" s="67"/>
      <c r="O38" s="68"/>
      <c r="P38" s="67"/>
      <c r="Q38" s="68"/>
      <c r="R38" s="67"/>
      <c r="S38" s="68"/>
      <c r="T38" s="84"/>
      <c r="U38" s="86"/>
      <c r="V38" s="64"/>
      <c r="W38" s="83"/>
      <c r="X38" s="72"/>
      <c r="Y38" s="73"/>
      <c r="Z38" s="19">
        <f>IF(F38/(F38+H38)&lt;0.5,F38/(F38+H38)*-1,F38/(F38+H38))</f>
        <v>0.5</v>
      </c>
    </row>
    <row r="39" spans="1:26" ht="18">
      <c r="A39" s="92">
        <v>126</v>
      </c>
      <c r="B39" s="60">
        <v>4</v>
      </c>
      <c r="C39" s="7" t="s">
        <v>90</v>
      </c>
      <c r="D39" s="8" t="s">
        <v>24</v>
      </c>
      <c r="E39" s="46">
        <v>10</v>
      </c>
      <c r="F39" s="61">
        <v>18</v>
      </c>
      <c r="G39" s="62"/>
      <c r="H39" s="63">
        <v>15</v>
      </c>
      <c r="I39" s="64"/>
      <c r="J39" s="65" t="s">
        <v>7</v>
      </c>
      <c r="K39" s="66"/>
      <c r="L39" s="67"/>
      <c r="M39" s="68"/>
      <c r="N39" s="67"/>
      <c r="O39" s="68"/>
      <c r="P39" s="67"/>
      <c r="Q39" s="68"/>
      <c r="R39" s="67"/>
      <c r="S39" s="68"/>
      <c r="T39" s="84"/>
      <c r="U39" s="86"/>
      <c r="V39" s="64"/>
      <c r="W39" s="83"/>
      <c r="X39" s="72"/>
      <c r="Y39" s="73"/>
      <c r="Z39" s="19">
        <f>IF(F39/(F39+H39)&lt;0.5,F39/(F39+H39)*-1,F39/(F39+H39))</f>
        <v>0.5454545454545454</v>
      </c>
    </row>
    <row r="40" spans="1:26" ht="18">
      <c r="A40" s="92">
        <v>126</v>
      </c>
      <c r="B40" s="60">
        <v>5</v>
      </c>
      <c r="C40" s="8" t="s">
        <v>91</v>
      </c>
      <c r="D40" s="8" t="s">
        <v>29</v>
      </c>
      <c r="E40" s="46">
        <v>11</v>
      </c>
      <c r="F40" s="61">
        <v>7</v>
      </c>
      <c r="G40" s="62"/>
      <c r="H40" s="63">
        <v>4</v>
      </c>
      <c r="I40" s="64"/>
      <c r="J40" s="65" t="s">
        <v>7</v>
      </c>
      <c r="K40" s="66"/>
      <c r="L40" s="67"/>
      <c r="M40" s="68"/>
      <c r="N40" s="67"/>
      <c r="O40" s="68"/>
      <c r="P40" s="67"/>
      <c r="Q40" s="68"/>
      <c r="R40" s="67"/>
      <c r="S40" s="68"/>
      <c r="T40" s="84"/>
      <c r="U40" s="86"/>
      <c r="V40" s="64"/>
      <c r="W40" s="83"/>
      <c r="X40" s="72"/>
      <c r="Y40" s="73"/>
      <c r="Z40" s="19">
        <f aca="true" t="shared" si="3" ref="Z40:Z46">IF(F40/(F40+H40)&lt;0.5,F40/(F40+H40)*-1,F40/(F40+H40))</f>
        <v>0.6363636363636364</v>
      </c>
    </row>
    <row r="41" spans="1:26" ht="18">
      <c r="A41" s="92">
        <v>126</v>
      </c>
      <c r="B41" s="60">
        <v>6</v>
      </c>
      <c r="C41" s="8" t="s">
        <v>92</v>
      </c>
      <c r="D41" s="8" t="s">
        <v>27</v>
      </c>
      <c r="E41" s="46">
        <v>12</v>
      </c>
      <c r="F41" s="61">
        <v>14</v>
      </c>
      <c r="G41" s="62"/>
      <c r="H41" s="63">
        <v>4</v>
      </c>
      <c r="I41" s="64"/>
      <c r="J41" s="65" t="s">
        <v>7</v>
      </c>
      <c r="K41" s="66"/>
      <c r="L41" s="67"/>
      <c r="M41" s="68"/>
      <c r="N41" s="67"/>
      <c r="O41" s="68"/>
      <c r="P41" s="67"/>
      <c r="Q41" s="68"/>
      <c r="R41" s="67"/>
      <c r="S41" s="68"/>
      <c r="T41" s="84"/>
      <c r="U41" s="86"/>
      <c r="V41" s="64"/>
      <c r="W41" s="83"/>
      <c r="X41" s="72"/>
      <c r="Y41" s="73"/>
      <c r="Z41" s="19">
        <f t="shared" si="3"/>
        <v>0.7777777777777778</v>
      </c>
    </row>
    <row r="42" spans="1:26" ht="18">
      <c r="A42" s="92">
        <v>126</v>
      </c>
      <c r="B42" s="60">
        <v>7</v>
      </c>
      <c r="C42" s="8" t="s">
        <v>93</v>
      </c>
      <c r="D42" s="8" t="s">
        <v>14</v>
      </c>
      <c r="E42" s="46">
        <v>8</v>
      </c>
      <c r="F42" s="61">
        <v>12</v>
      </c>
      <c r="G42" s="62"/>
      <c r="H42" s="63">
        <v>8</v>
      </c>
      <c r="I42" s="64"/>
      <c r="J42" s="65" t="s">
        <v>7</v>
      </c>
      <c r="K42" s="66"/>
      <c r="L42" s="67"/>
      <c r="M42" s="68"/>
      <c r="N42" s="67"/>
      <c r="O42" s="68"/>
      <c r="P42" s="67"/>
      <c r="Q42" s="68"/>
      <c r="R42" s="67"/>
      <c r="S42" s="68"/>
      <c r="T42" s="84"/>
      <c r="U42" s="86"/>
      <c r="V42" s="64"/>
      <c r="W42" s="83"/>
      <c r="X42" s="72"/>
      <c r="Y42" s="73"/>
      <c r="Z42" s="19">
        <f t="shared" si="3"/>
        <v>0.6</v>
      </c>
    </row>
    <row r="43" spans="1:26" ht="18">
      <c r="A43" s="92">
        <v>126</v>
      </c>
      <c r="B43" s="60">
        <v>8</v>
      </c>
      <c r="C43" s="8" t="s">
        <v>94</v>
      </c>
      <c r="D43" s="8" t="s">
        <v>29</v>
      </c>
      <c r="E43" s="46">
        <v>11</v>
      </c>
      <c r="F43" s="61">
        <v>5</v>
      </c>
      <c r="G43" s="62"/>
      <c r="H43" s="63">
        <v>5</v>
      </c>
      <c r="I43" s="64"/>
      <c r="J43" s="65" t="s">
        <v>7</v>
      </c>
      <c r="K43" s="66"/>
      <c r="L43" s="67"/>
      <c r="M43" s="68"/>
      <c r="N43" s="67"/>
      <c r="O43" s="68"/>
      <c r="P43" s="67"/>
      <c r="Q43" s="68"/>
      <c r="R43" s="67"/>
      <c r="S43" s="68"/>
      <c r="T43" s="84"/>
      <c r="U43" s="86"/>
      <c r="V43" s="64"/>
      <c r="W43" s="83"/>
      <c r="X43" s="72"/>
      <c r="Y43" s="73"/>
      <c r="Z43" s="19">
        <f t="shared" si="3"/>
        <v>0.5</v>
      </c>
    </row>
    <row r="44" spans="1:26" ht="18">
      <c r="A44" s="92">
        <v>126</v>
      </c>
      <c r="B44" s="82">
        <v>9</v>
      </c>
      <c r="C44" s="74" t="s">
        <v>95</v>
      </c>
      <c r="D44" s="74" t="s">
        <v>60</v>
      </c>
      <c r="E44" s="75">
        <v>9</v>
      </c>
      <c r="F44" s="61">
        <v>5</v>
      </c>
      <c r="G44" s="62"/>
      <c r="H44" s="63">
        <v>8</v>
      </c>
      <c r="I44" s="76"/>
      <c r="J44" s="77" t="s">
        <v>7</v>
      </c>
      <c r="K44" s="78"/>
      <c r="L44" s="79"/>
      <c r="M44" s="80"/>
      <c r="N44" s="79"/>
      <c r="O44" s="80"/>
      <c r="P44" s="79"/>
      <c r="Q44" s="80"/>
      <c r="R44" s="79"/>
      <c r="S44" s="80"/>
      <c r="T44" s="84"/>
      <c r="U44" s="86"/>
      <c r="V44" s="76"/>
      <c r="W44" s="83"/>
      <c r="X44" s="81"/>
      <c r="Y44" s="73"/>
      <c r="Z44" s="19">
        <f t="shared" si="3"/>
        <v>-0.38461538461538464</v>
      </c>
    </row>
    <row r="45" spans="1:26" ht="18">
      <c r="A45" s="92"/>
      <c r="B45" s="106"/>
      <c r="C45" s="8"/>
      <c r="D45" s="8"/>
      <c r="E45" s="46"/>
      <c r="F45" s="61"/>
      <c r="G45" s="62"/>
      <c r="H45" s="63"/>
      <c r="I45" s="64"/>
      <c r="J45" s="65"/>
      <c r="K45" s="66"/>
      <c r="L45" s="67"/>
      <c r="M45" s="68"/>
      <c r="N45" s="67"/>
      <c r="O45" s="68"/>
      <c r="P45" s="67"/>
      <c r="Q45" s="68"/>
      <c r="R45" s="67"/>
      <c r="S45" s="68"/>
      <c r="T45" s="69"/>
      <c r="U45" s="70"/>
      <c r="V45" s="70"/>
      <c r="W45" s="71"/>
      <c r="X45" s="72"/>
      <c r="Y45" s="73"/>
      <c r="Z45" s="19"/>
    </row>
    <row r="46" spans="1:26" ht="15.75">
      <c r="A46" s="21">
        <v>126</v>
      </c>
      <c r="B46" s="108" t="s">
        <v>33</v>
      </c>
      <c r="C46" s="24" t="s">
        <v>80</v>
      </c>
      <c r="D46" s="24" t="s">
        <v>26</v>
      </c>
      <c r="E46" s="47">
        <v>12</v>
      </c>
      <c r="F46" s="94">
        <v>20</v>
      </c>
      <c r="G46" s="95"/>
      <c r="H46" s="96">
        <v>12</v>
      </c>
      <c r="I46" s="97"/>
      <c r="J46" s="98" t="s">
        <v>7</v>
      </c>
      <c r="K46" s="99"/>
      <c r="L46" s="100"/>
      <c r="M46" s="101"/>
      <c r="N46" s="100"/>
      <c r="O46" s="101"/>
      <c r="P46" s="100"/>
      <c r="Q46" s="101"/>
      <c r="R46" s="100"/>
      <c r="S46" s="101"/>
      <c r="T46" s="100">
        <v>2</v>
      </c>
      <c r="U46" s="101"/>
      <c r="V46" s="97"/>
      <c r="W46" s="102"/>
      <c r="X46" s="103"/>
      <c r="Y46" s="104">
        <v>4</v>
      </c>
      <c r="Z46" s="23">
        <f t="shared" si="3"/>
        <v>0.625</v>
      </c>
    </row>
    <row r="47" spans="1:26" ht="15.75">
      <c r="A47" s="21">
        <v>126</v>
      </c>
      <c r="B47" s="108" t="s">
        <v>32</v>
      </c>
      <c r="C47" s="24" t="s">
        <v>84</v>
      </c>
      <c r="D47" s="22" t="s">
        <v>24</v>
      </c>
      <c r="E47" s="47">
        <v>11</v>
      </c>
      <c r="F47" s="94">
        <v>23</v>
      </c>
      <c r="G47" s="95"/>
      <c r="H47" s="96">
        <v>15</v>
      </c>
      <c r="I47" s="97"/>
      <c r="J47" s="98" t="s">
        <v>7</v>
      </c>
      <c r="K47" s="99"/>
      <c r="L47" s="100"/>
      <c r="M47" s="101"/>
      <c r="N47" s="100"/>
      <c r="O47" s="101"/>
      <c r="P47" s="100"/>
      <c r="Q47" s="101"/>
      <c r="R47" s="100"/>
      <c r="S47" s="101"/>
      <c r="T47" s="100"/>
      <c r="U47" s="101"/>
      <c r="V47" s="97"/>
      <c r="W47" s="102"/>
      <c r="X47" s="103"/>
      <c r="Y47" s="104"/>
      <c r="Z47" s="23">
        <f>IF(F47/(F47+H47)&lt;0.5,F47/(F47+H47)*-1,F47/(F47+H47))</f>
        <v>0.6052631578947368</v>
      </c>
    </row>
    <row r="48" spans="1:26" ht="18">
      <c r="A48" s="92"/>
      <c r="B48" s="106"/>
      <c r="C48" s="8"/>
      <c r="D48" s="8"/>
      <c r="E48" s="46"/>
      <c r="F48" s="61"/>
      <c r="G48" s="62"/>
      <c r="H48" s="63"/>
      <c r="I48" s="64"/>
      <c r="J48" s="65"/>
      <c r="K48" s="66"/>
      <c r="L48" s="67"/>
      <c r="M48" s="68"/>
      <c r="N48" s="67"/>
      <c r="O48" s="68"/>
      <c r="P48" s="67"/>
      <c r="Q48" s="68"/>
      <c r="R48" s="67"/>
      <c r="S48" s="68"/>
      <c r="T48" s="69"/>
      <c r="U48" s="70"/>
      <c r="V48" s="70"/>
      <c r="W48" s="71"/>
      <c r="X48" s="72"/>
      <c r="Y48" s="73"/>
      <c r="Z48" s="19"/>
    </row>
    <row r="49" spans="1:26" ht="18">
      <c r="A49" s="92">
        <v>132</v>
      </c>
      <c r="B49" s="60">
        <v>1</v>
      </c>
      <c r="C49" s="8" t="s">
        <v>96</v>
      </c>
      <c r="D49" s="8" t="s">
        <v>14</v>
      </c>
      <c r="E49" s="46">
        <v>11</v>
      </c>
      <c r="F49" s="61">
        <v>27</v>
      </c>
      <c r="G49" s="62"/>
      <c r="H49" s="63">
        <v>5</v>
      </c>
      <c r="I49" s="64"/>
      <c r="J49" s="65" t="s">
        <v>7</v>
      </c>
      <c r="K49" s="66"/>
      <c r="L49" s="67"/>
      <c r="M49" s="68"/>
      <c r="N49" s="67"/>
      <c r="O49" s="68"/>
      <c r="P49" s="67"/>
      <c r="Q49" s="68"/>
      <c r="R49" s="67"/>
      <c r="S49" s="68"/>
      <c r="T49" s="84">
        <v>3</v>
      </c>
      <c r="U49" s="86"/>
      <c r="V49" s="64"/>
      <c r="W49" s="83">
        <v>126</v>
      </c>
      <c r="X49" s="72"/>
      <c r="Y49" s="73">
        <v>3</v>
      </c>
      <c r="Z49" s="19">
        <f aca="true" t="shared" si="4" ref="Z49:Z61">IF(F49/(F49+H49)&lt;0.5,F49/(F49+H49)*-1,F49/(F49+H49))</f>
        <v>0.84375</v>
      </c>
    </row>
    <row r="50" spans="1:26" ht="18">
      <c r="A50" s="92">
        <v>132</v>
      </c>
      <c r="B50" s="60">
        <v>2</v>
      </c>
      <c r="C50" s="8" t="s">
        <v>97</v>
      </c>
      <c r="D50" s="8" t="s">
        <v>28</v>
      </c>
      <c r="E50" s="46">
        <v>12</v>
      </c>
      <c r="F50" s="61">
        <v>18</v>
      </c>
      <c r="G50" s="62"/>
      <c r="H50" s="63">
        <v>10</v>
      </c>
      <c r="I50" s="64"/>
      <c r="J50" s="65" t="s">
        <v>7</v>
      </c>
      <c r="K50" s="66"/>
      <c r="L50" s="67"/>
      <c r="M50" s="68"/>
      <c r="N50" s="67"/>
      <c r="O50" s="68"/>
      <c r="P50" s="67"/>
      <c r="Q50" s="68"/>
      <c r="R50" s="67">
        <v>2</v>
      </c>
      <c r="S50" s="68"/>
      <c r="T50" s="84">
        <v>2</v>
      </c>
      <c r="U50" s="86"/>
      <c r="V50" s="64"/>
      <c r="W50" s="83">
        <v>126</v>
      </c>
      <c r="X50" s="72"/>
      <c r="Y50" s="73">
        <v>2</v>
      </c>
      <c r="Z50" s="19">
        <f t="shared" si="4"/>
        <v>0.6428571428571429</v>
      </c>
    </row>
    <row r="51" spans="1:26" ht="18">
      <c r="A51" s="92">
        <v>132</v>
      </c>
      <c r="B51" s="60">
        <v>3</v>
      </c>
      <c r="C51" s="7" t="s">
        <v>98</v>
      </c>
      <c r="D51" s="7" t="s">
        <v>26</v>
      </c>
      <c r="E51" s="46">
        <v>12</v>
      </c>
      <c r="F51" s="61">
        <v>20</v>
      </c>
      <c r="G51" s="62"/>
      <c r="H51" s="63">
        <v>8</v>
      </c>
      <c r="I51" s="64"/>
      <c r="J51" s="65" t="s">
        <v>7</v>
      </c>
      <c r="K51" s="66"/>
      <c r="L51" s="67"/>
      <c r="M51" s="68"/>
      <c r="N51" s="67"/>
      <c r="O51" s="68"/>
      <c r="P51" s="67"/>
      <c r="Q51" s="68"/>
      <c r="R51" s="67"/>
      <c r="S51" s="68"/>
      <c r="T51" s="84">
        <v>4</v>
      </c>
      <c r="U51" s="86"/>
      <c r="V51" s="64"/>
      <c r="W51" s="83"/>
      <c r="X51" s="72"/>
      <c r="Y51" s="73"/>
      <c r="Z51" s="19">
        <f t="shared" si="4"/>
        <v>0.7142857142857143</v>
      </c>
    </row>
    <row r="52" spans="1:26" ht="18">
      <c r="A52" s="92">
        <v>132</v>
      </c>
      <c r="B52" s="60">
        <v>4</v>
      </c>
      <c r="C52" s="74" t="s">
        <v>99</v>
      </c>
      <c r="D52" s="74" t="s">
        <v>60</v>
      </c>
      <c r="E52" s="75">
        <v>11</v>
      </c>
      <c r="F52" s="61">
        <v>15</v>
      </c>
      <c r="G52" s="62"/>
      <c r="H52" s="63">
        <v>4</v>
      </c>
      <c r="I52" s="76"/>
      <c r="J52" s="77" t="s">
        <v>7</v>
      </c>
      <c r="K52" s="78"/>
      <c r="L52" s="79"/>
      <c r="M52" s="80"/>
      <c r="N52" s="79"/>
      <c r="O52" s="80"/>
      <c r="P52" s="79"/>
      <c r="Q52" s="80"/>
      <c r="R52" s="79"/>
      <c r="S52" s="80"/>
      <c r="T52" s="84"/>
      <c r="U52" s="86"/>
      <c r="V52" s="76"/>
      <c r="W52" s="83"/>
      <c r="X52" s="81"/>
      <c r="Y52" s="73"/>
      <c r="Z52" s="19">
        <f t="shared" si="4"/>
        <v>0.7894736842105263</v>
      </c>
    </row>
    <row r="53" spans="1:26" ht="18">
      <c r="A53" s="92">
        <v>132</v>
      </c>
      <c r="B53" s="60">
        <v>5</v>
      </c>
      <c r="C53" s="8" t="s">
        <v>100</v>
      </c>
      <c r="D53" s="8" t="s">
        <v>29</v>
      </c>
      <c r="E53" s="46">
        <v>10</v>
      </c>
      <c r="F53" s="61">
        <v>8</v>
      </c>
      <c r="G53" s="62"/>
      <c r="H53" s="63">
        <v>4</v>
      </c>
      <c r="I53" s="64"/>
      <c r="J53" s="65" t="s">
        <v>7</v>
      </c>
      <c r="K53" s="66"/>
      <c r="L53" s="67"/>
      <c r="M53" s="68"/>
      <c r="N53" s="67"/>
      <c r="O53" s="68"/>
      <c r="P53" s="67"/>
      <c r="Q53" s="68"/>
      <c r="R53" s="67"/>
      <c r="S53" s="68"/>
      <c r="T53" s="84"/>
      <c r="U53" s="86"/>
      <c r="V53" s="64"/>
      <c r="W53" s="83"/>
      <c r="X53" s="72"/>
      <c r="Y53" s="73"/>
      <c r="Z53" s="19">
        <f t="shared" si="4"/>
        <v>0.6666666666666666</v>
      </c>
    </row>
    <row r="54" spans="1:26" ht="18">
      <c r="A54" s="92">
        <v>132</v>
      </c>
      <c r="B54" s="60">
        <v>6</v>
      </c>
      <c r="C54" s="8" t="s">
        <v>101</v>
      </c>
      <c r="D54" s="8" t="s">
        <v>27</v>
      </c>
      <c r="E54" s="46">
        <v>9</v>
      </c>
      <c r="F54" s="61">
        <v>10</v>
      </c>
      <c r="G54" s="62"/>
      <c r="H54" s="63">
        <v>7</v>
      </c>
      <c r="I54" s="64"/>
      <c r="J54" s="65" t="s">
        <v>7</v>
      </c>
      <c r="K54" s="66"/>
      <c r="L54" s="67"/>
      <c r="M54" s="68"/>
      <c r="N54" s="67"/>
      <c r="O54" s="68"/>
      <c r="P54" s="67"/>
      <c r="Q54" s="68"/>
      <c r="R54" s="67"/>
      <c r="S54" s="68"/>
      <c r="T54" s="84"/>
      <c r="U54" s="86"/>
      <c r="V54" s="64"/>
      <c r="W54" s="83"/>
      <c r="X54" s="72"/>
      <c r="Y54" s="73"/>
      <c r="Z54" s="19">
        <f t="shared" si="4"/>
        <v>0.5882352941176471</v>
      </c>
    </row>
    <row r="55" spans="1:26" ht="18">
      <c r="A55" s="92">
        <v>132</v>
      </c>
      <c r="B55" s="82">
        <v>7</v>
      </c>
      <c r="C55" s="8" t="s">
        <v>102</v>
      </c>
      <c r="D55" s="8" t="s">
        <v>38</v>
      </c>
      <c r="E55" s="46">
        <v>12</v>
      </c>
      <c r="F55" s="61">
        <v>6</v>
      </c>
      <c r="G55" s="62"/>
      <c r="H55" s="63">
        <v>15</v>
      </c>
      <c r="I55" s="64"/>
      <c r="J55" s="65" t="s">
        <v>7</v>
      </c>
      <c r="K55" s="66"/>
      <c r="L55" s="67"/>
      <c r="M55" s="68"/>
      <c r="N55" s="67"/>
      <c r="O55" s="68"/>
      <c r="P55" s="67"/>
      <c r="Q55" s="68"/>
      <c r="R55" s="67"/>
      <c r="S55" s="68"/>
      <c r="T55" s="84"/>
      <c r="U55" s="86"/>
      <c r="V55" s="64"/>
      <c r="W55" s="83"/>
      <c r="X55" s="72"/>
      <c r="Y55" s="73"/>
      <c r="Z55" s="19">
        <f t="shared" si="4"/>
        <v>-0.2857142857142857</v>
      </c>
    </row>
    <row r="56" spans="1:26" ht="18">
      <c r="A56" s="92">
        <v>132</v>
      </c>
      <c r="B56" s="82">
        <v>8</v>
      </c>
      <c r="C56" s="8" t="s">
        <v>103</v>
      </c>
      <c r="D56" s="8" t="s">
        <v>25</v>
      </c>
      <c r="E56" s="46">
        <v>9</v>
      </c>
      <c r="F56" s="61">
        <v>0</v>
      </c>
      <c r="G56" s="62"/>
      <c r="H56" s="63">
        <v>12</v>
      </c>
      <c r="I56" s="64"/>
      <c r="J56" s="65" t="s">
        <v>7</v>
      </c>
      <c r="K56" s="66"/>
      <c r="L56" s="67"/>
      <c r="M56" s="68"/>
      <c r="N56" s="67"/>
      <c r="O56" s="68"/>
      <c r="P56" s="67"/>
      <c r="Q56" s="68"/>
      <c r="R56" s="67"/>
      <c r="S56" s="68"/>
      <c r="T56" s="84"/>
      <c r="U56" s="86"/>
      <c r="V56" s="64"/>
      <c r="W56" s="83"/>
      <c r="X56" s="72"/>
      <c r="Y56" s="73"/>
      <c r="Z56" s="19">
        <f t="shared" si="4"/>
        <v>0</v>
      </c>
    </row>
    <row r="57" spans="1:26" ht="18">
      <c r="A57" s="92">
        <v>132</v>
      </c>
      <c r="B57" s="82">
        <v>9</v>
      </c>
      <c r="C57" s="8" t="s">
        <v>104</v>
      </c>
      <c r="D57" s="8" t="s">
        <v>51</v>
      </c>
      <c r="E57" s="46">
        <v>11</v>
      </c>
      <c r="F57" s="61">
        <v>3</v>
      </c>
      <c r="G57" s="62"/>
      <c r="H57" s="63">
        <v>13</v>
      </c>
      <c r="I57" s="64"/>
      <c r="J57" s="65" t="s">
        <v>7</v>
      </c>
      <c r="K57" s="66"/>
      <c r="L57" s="67"/>
      <c r="M57" s="68"/>
      <c r="N57" s="67"/>
      <c r="O57" s="68"/>
      <c r="P57" s="67"/>
      <c r="Q57" s="68"/>
      <c r="R57" s="67"/>
      <c r="S57" s="68"/>
      <c r="T57" s="84"/>
      <c r="U57" s="86"/>
      <c r="V57" s="64"/>
      <c r="W57" s="83"/>
      <c r="X57" s="72"/>
      <c r="Y57" s="73"/>
      <c r="Z57" s="19">
        <f t="shared" si="4"/>
        <v>-0.1875</v>
      </c>
    </row>
    <row r="58" spans="1:26" ht="18">
      <c r="A58" s="92">
        <v>132</v>
      </c>
      <c r="B58" s="82">
        <v>10</v>
      </c>
      <c r="C58" s="8" t="s">
        <v>105</v>
      </c>
      <c r="D58" s="8" t="s">
        <v>29</v>
      </c>
      <c r="E58" s="46">
        <v>10</v>
      </c>
      <c r="F58" s="61">
        <v>5</v>
      </c>
      <c r="G58" s="62"/>
      <c r="H58" s="63">
        <v>4</v>
      </c>
      <c r="I58" s="64"/>
      <c r="J58" s="65" t="s">
        <v>7</v>
      </c>
      <c r="K58" s="66"/>
      <c r="L58" s="67"/>
      <c r="M58" s="68"/>
      <c r="N58" s="67"/>
      <c r="O58" s="68"/>
      <c r="P58" s="67"/>
      <c r="Q58" s="68"/>
      <c r="R58" s="67"/>
      <c r="S58" s="68"/>
      <c r="T58" s="84"/>
      <c r="U58" s="86"/>
      <c r="V58" s="64"/>
      <c r="W58" s="83"/>
      <c r="X58" s="72"/>
      <c r="Y58" s="73"/>
      <c r="Z58" s="19">
        <f t="shared" si="4"/>
        <v>0.5555555555555556</v>
      </c>
    </row>
    <row r="59" spans="1:26" ht="18">
      <c r="A59" s="92">
        <v>132</v>
      </c>
      <c r="B59" s="82">
        <v>11</v>
      </c>
      <c r="C59" s="7" t="s">
        <v>106</v>
      </c>
      <c r="D59" s="8" t="s">
        <v>24</v>
      </c>
      <c r="E59" s="46">
        <v>11</v>
      </c>
      <c r="F59" s="61">
        <v>1</v>
      </c>
      <c r="G59" s="62"/>
      <c r="H59" s="63">
        <v>13</v>
      </c>
      <c r="I59" s="64"/>
      <c r="J59" s="65" t="s">
        <v>7</v>
      </c>
      <c r="K59" s="66"/>
      <c r="L59" s="67"/>
      <c r="M59" s="68"/>
      <c r="N59" s="67"/>
      <c r="O59" s="68"/>
      <c r="P59" s="67"/>
      <c r="Q59" s="68"/>
      <c r="R59" s="67"/>
      <c r="S59" s="68"/>
      <c r="T59" s="84"/>
      <c r="U59" s="86"/>
      <c r="V59" s="64"/>
      <c r="W59" s="83"/>
      <c r="X59" s="72"/>
      <c r="Y59" s="73"/>
      <c r="Z59" s="19">
        <f t="shared" si="4"/>
        <v>-0.07142857142857142</v>
      </c>
    </row>
    <row r="60" spans="1:26" ht="18">
      <c r="A60" s="92">
        <v>132</v>
      </c>
      <c r="B60" s="82">
        <v>12</v>
      </c>
      <c r="C60" s="8" t="s">
        <v>107</v>
      </c>
      <c r="D60" s="8" t="s">
        <v>44</v>
      </c>
      <c r="E60" s="46">
        <v>9</v>
      </c>
      <c r="F60" s="61">
        <v>5</v>
      </c>
      <c r="G60" s="62"/>
      <c r="H60" s="63">
        <v>14</v>
      </c>
      <c r="I60" s="64"/>
      <c r="J60" s="65" t="s">
        <v>7</v>
      </c>
      <c r="K60" s="66"/>
      <c r="L60" s="67"/>
      <c r="M60" s="68"/>
      <c r="N60" s="67"/>
      <c r="O60" s="68"/>
      <c r="P60" s="67"/>
      <c r="Q60" s="68"/>
      <c r="R60" s="67"/>
      <c r="S60" s="68"/>
      <c r="T60" s="84"/>
      <c r="U60" s="86"/>
      <c r="V60" s="64"/>
      <c r="W60" s="83"/>
      <c r="X60" s="72"/>
      <c r="Y60" s="73"/>
      <c r="Z60" s="19">
        <f t="shared" si="4"/>
        <v>-0.2631578947368421</v>
      </c>
    </row>
    <row r="61" spans="1:26" ht="18">
      <c r="A61" s="92">
        <v>132</v>
      </c>
      <c r="B61" s="82">
        <v>13</v>
      </c>
      <c r="C61" s="8" t="s">
        <v>108</v>
      </c>
      <c r="D61" s="8" t="s">
        <v>28</v>
      </c>
      <c r="E61" s="46">
        <v>12</v>
      </c>
      <c r="F61" s="61">
        <v>1</v>
      </c>
      <c r="G61" s="62"/>
      <c r="H61" s="63">
        <v>0</v>
      </c>
      <c r="I61" s="64"/>
      <c r="J61" s="65" t="s">
        <v>7</v>
      </c>
      <c r="K61" s="66"/>
      <c r="L61" s="67"/>
      <c r="M61" s="68"/>
      <c r="N61" s="67"/>
      <c r="O61" s="68"/>
      <c r="P61" s="67"/>
      <c r="Q61" s="68"/>
      <c r="R61" s="67"/>
      <c r="S61" s="68"/>
      <c r="T61" s="84"/>
      <c r="U61" s="86"/>
      <c r="V61" s="64"/>
      <c r="W61" s="83">
        <v>132</v>
      </c>
      <c r="X61" s="72"/>
      <c r="Y61" s="73"/>
      <c r="Z61" s="19">
        <f t="shared" si="4"/>
        <v>1</v>
      </c>
    </row>
    <row r="62" spans="1:26" ht="18">
      <c r="A62" s="92"/>
      <c r="B62" s="106"/>
      <c r="C62" s="8"/>
      <c r="D62" s="8"/>
      <c r="E62" s="46"/>
      <c r="F62" s="61"/>
      <c r="G62" s="62"/>
      <c r="H62" s="63"/>
      <c r="I62" s="64"/>
      <c r="J62" s="65"/>
      <c r="K62" s="66"/>
      <c r="L62" s="67"/>
      <c r="M62" s="68"/>
      <c r="N62" s="67"/>
      <c r="O62" s="68"/>
      <c r="P62" s="67"/>
      <c r="Q62" s="68"/>
      <c r="R62" s="67"/>
      <c r="S62" s="68"/>
      <c r="T62" s="69"/>
      <c r="U62" s="70"/>
      <c r="V62" s="70"/>
      <c r="W62" s="71"/>
      <c r="X62" s="72"/>
      <c r="Y62" s="73"/>
      <c r="Z62" s="19"/>
    </row>
    <row r="63" spans="1:26" ht="18">
      <c r="A63" s="92">
        <v>138</v>
      </c>
      <c r="B63" s="60">
        <v>1</v>
      </c>
      <c r="C63" s="8" t="s">
        <v>109</v>
      </c>
      <c r="D63" s="8" t="s">
        <v>28</v>
      </c>
      <c r="E63" s="46">
        <v>12</v>
      </c>
      <c r="F63" s="61">
        <v>19</v>
      </c>
      <c r="G63" s="62"/>
      <c r="H63" s="63">
        <v>9</v>
      </c>
      <c r="I63" s="64"/>
      <c r="J63" s="65" t="s">
        <v>7</v>
      </c>
      <c r="K63" s="66"/>
      <c r="L63" s="67"/>
      <c r="M63" s="68"/>
      <c r="N63" s="67"/>
      <c r="O63" s="68"/>
      <c r="P63" s="67"/>
      <c r="Q63" s="68"/>
      <c r="R63" s="67"/>
      <c r="S63" s="68"/>
      <c r="T63" s="84">
        <v>2</v>
      </c>
      <c r="U63" s="86"/>
      <c r="V63" s="64"/>
      <c r="W63" s="83">
        <v>138</v>
      </c>
      <c r="X63" s="72"/>
      <c r="Y63" s="73"/>
      <c r="Z63" s="19">
        <f aca="true" t="shared" si="5" ref="Z63:Z76">IF(F63/(F63+H63)&lt;0.5,F63/(F63+H63)*-1,F63/(F63+H63))</f>
        <v>0.6785714285714286</v>
      </c>
    </row>
    <row r="64" spans="1:26" ht="18">
      <c r="A64" s="92">
        <v>138</v>
      </c>
      <c r="B64" s="60">
        <v>2</v>
      </c>
      <c r="C64" s="8" t="s">
        <v>110</v>
      </c>
      <c r="D64" s="8" t="s">
        <v>18</v>
      </c>
      <c r="E64" s="46">
        <v>11</v>
      </c>
      <c r="F64" s="61">
        <v>24</v>
      </c>
      <c r="G64" s="62"/>
      <c r="H64" s="63">
        <v>14</v>
      </c>
      <c r="I64" s="64"/>
      <c r="J64" s="65" t="s">
        <v>7</v>
      </c>
      <c r="K64" s="66"/>
      <c r="L64" s="67"/>
      <c r="M64" s="68"/>
      <c r="N64" s="67"/>
      <c r="O64" s="68"/>
      <c r="P64" s="67"/>
      <c r="Q64" s="68"/>
      <c r="R64" s="67"/>
      <c r="S64" s="68"/>
      <c r="T64" s="84">
        <v>3</v>
      </c>
      <c r="U64" s="86"/>
      <c r="V64" s="64"/>
      <c r="W64" s="83">
        <v>120</v>
      </c>
      <c r="X64" s="72"/>
      <c r="Y64" s="73"/>
      <c r="Z64" s="19">
        <f t="shared" si="5"/>
        <v>0.631578947368421</v>
      </c>
    </row>
    <row r="65" spans="1:26" ht="18">
      <c r="A65" s="92">
        <v>138</v>
      </c>
      <c r="B65" s="60">
        <v>3</v>
      </c>
      <c r="C65" s="8" t="s">
        <v>111</v>
      </c>
      <c r="D65" s="8" t="s">
        <v>25</v>
      </c>
      <c r="E65" s="46">
        <v>12</v>
      </c>
      <c r="F65" s="61">
        <v>16</v>
      </c>
      <c r="G65" s="62"/>
      <c r="H65" s="63">
        <v>8</v>
      </c>
      <c r="I65" s="64"/>
      <c r="J65" s="65" t="s">
        <v>7</v>
      </c>
      <c r="K65" s="66"/>
      <c r="L65" s="67"/>
      <c r="M65" s="68"/>
      <c r="N65" s="67"/>
      <c r="O65" s="68"/>
      <c r="P65" s="67"/>
      <c r="Q65" s="68"/>
      <c r="R65" s="67"/>
      <c r="S65" s="68"/>
      <c r="T65" s="84"/>
      <c r="U65" s="86"/>
      <c r="V65" s="64"/>
      <c r="W65" s="83"/>
      <c r="X65" s="72"/>
      <c r="Y65" s="73"/>
      <c r="Z65" s="19">
        <f t="shared" si="5"/>
        <v>0.6666666666666666</v>
      </c>
    </row>
    <row r="66" spans="1:26" ht="18">
      <c r="A66" s="92">
        <v>138</v>
      </c>
      <c r="B66" s="60">
        <v>4</v>
      </c>
      <c r="C66" s="8" t="s">
        <v>112</v>
      </c>
      <c r="D66" s="8" t="s">
        <v>14</v>
      </c>
      <c r="E66" s="46">
        <v>12</v>
      </c>
      <c r="F66" s="61">
        <v>17</v>
      </c>
      <c r="G66" s="62"/>
      <c r="H66" s="63">
        <v>13</v>
      </c>
      <c r="I66" s="64"/>
      <c r="J66" s="65" t="s">
        <v>7</v>
      </c>
      <c r="K66" s="66"/>
      <c r="L66" s="67"/>
      <c r="M66" s="68"/>
      <c r="N66" s="67"/>
      <c r="O66" s="68"/>
      <c r="P66" s="67"/>
      <c r="Q66" s="68"/>
      <c r="R66" s="67"/>
      <c r="S66" s="68"/>
      <c r="T66" s="84"/>
      <c r="U66" s="86"/>
      <c r="V66" s="64"/>
      <c r="W66" s="83"/>
      <c r="X66" s="72"/>
      <c r="Y66" s="73"/>
      <c r="Z66" s="19">
        <f t="shared" si="5"/>
        <v>0.5666666666666667</v>
      </c>
    </row>
    <row r="67" spans="1:26" ht="18">
      <c r="A67" s="92">
        <v>138</v>
      </c>
      <c r="B67" s="60">
        <v>5</v>
      </c>
      <c r="C67" s="8" t="s">
        <v>113</v>
      </c>
      <c r="D67" s="8" t="s">
        <v>28</v>
      </c>
      <c r="E67" s="46">
        <v>10</v>
      </c>
      <c r="F67" s="61">
        <v>9</v>
      </c>
      <c r="G67" s="62"/>
      <c r="H67" s="63">
        <v>11</v>
      </c>
      <c r="I67" s="64"/>
      <c r="J67" s="65" t="s">
        <v>7</v>
      </c>
      <c r="K67" s="66"/>
      <c r="L67" s="67"/>
      <c r="M67" s="68"/>
      <c r="N67" s="67"/>
      <c r="O67" s="68"/>
      <c r="P67" s="67"/>
      <c r="Q67" s="68"/>
      <c r="R67" s="67"/>
      <c r="S67" s="68"/>
      <c r="T67" s="84"/>
      <c r="U67" s="86"/>
      <c r="V67" s="64"/>
      <c r="W67" s="83">
        <v>113</v>
      </c>
      <c r="X67" s="72"/>
      <c r="Y67" s="73"/>
      <c r="Z67" s="19">
        <f t="shared" si="5"/>
        <v>-0.45</v>
      </c>
    </row>
    <row r="68" spans="1:26" ht="18">
      <c r="A68" s="92">
        <v>138</v>
      </c>
      <c r="B68" s="60">
        <v>6</v>
      </c>
      <c r="C68" s="7" t="s">
        <v>114</v>
      </c>
      <c r="D68" s="8" t="s">
        <v>24</v>
      </c>
      <c r="E68" s="46">
        <v>12</v>
      </c>
      <c r="F68" s="61">
        <v>16</v>
      </c>
      <c r="G68" s="62"/>
      <c r="H68" s="63">
        <v>18</v>
      </c>
      <c r="I68" s="64"/>
      <c r="J68" s="65" t="s">
        <v>7</v>
      </c>
      <c r="K68" s="66"/>
      <c r="L68" s="67"/>
      <c r="M68" s="68"/>
      <c r="N68" s="67"/>
      <c r="O68" s="68"/>
      <c r="P68" s="67"/>
      <c r="Q68" s="68"/>
      <c r="R68" s="67"/>
      <c r="S68" s="68"/>
      <c r="T68" s="84"/>
      <c r="U68" s="86"/>
      <c r="V68" s="64"/>
      <c r="W68" s="83"/>
      <c r="X68" s="72"/>
      <c r="Y68" s="73"/>
      <c r="Z68" s="19">
        <f t="shared" si="5"/>
        <v>-0.47058823529411764</v>
      </c>
    </row>
    <row r="69" spans="1:26" ht="18">
      <c r="A69" s="92">
        <v>138</v>
      </c>
      <c r="B69" s="60">
        <v>7</v>
      </c>
      <c r="C69" s="8" t="s">
        <v>115</v>
      </c>
      <c r="D69" s="8" t="s">
        <v>51</v>
      </c>
      <c r="E69" s="46">
        <v>11</v>
      </c>
      <c r="F69" s="61">
        <v>14</v>
      </c>
      <c r="G69" s="62"/>
      <c r="H69" s="63">
        <v>5</v>
      </c>
      <c r="I69" s="64"/>
      <c r="J69" s="65" t="s">
        <v>7</v>
      </c>
      <c r="K69" s="66"/>
      <c r="L69" s="67"/>
      <c r="M69" s="68"/>
      <c r="N69" s="67"/>
      <c r="O69" s="68"/>
      <c r="P69" s="67"/>
      <c r="Q69" s="68"/>
      <c r="R69" s="67"/>
      <c r="S69" s="68"/>
      <c r="T69" s="84"/>
      <c r="U69" s="86"/>
      <c r="V69" s="64"/>
      <c r="W69" s="83"/>
      <c r="X69" s="72"/>
      <c r="Y69" s="73"/>
      <c r="Z69" s="19">
        <f t="shared" si="5"/>
        <v>0.7368421052631579</v>
      </c>
    </row>
    <row r="70" spans="1:26" ht="18">
      <c r="A70" s="92">
        <v>138</v>
      </c>
      <c r="B70" s="60">
        <v>8</v>
      </c>
      <c r="C70" s="74" t="s">
        <v>116</v>
      </c>
      <c r="D70" s="74" t="s">
        <v>60</v>
      </c>
      <c r="E70" s="75">
        <v>12</v>
      </c>
      <c r="F70" s="61">
        <v>9</v>
      </c>
      <c r="G70" s="62"/>
      <c r="H70" s="63">
        <v>8</v>
      </c>
      <c r="I70" s="76"/>
      <c r="J70" s="77" t="s">
        <v>7</v>
      </c>
      <c r="K70" s="78"/>
      <c r="L70" s="79"/>
      <c r="M70" s="80"/>
      <c r="N70" s="79"/>
      <c r="O70" s="80"/>
      <c r="P70" s="79"/>
      <c r="Q70" s="80"/>
      <c r="R70" s="79"/>
      <c r="S70" s="80"/>
      <c r="T70" s="84"/>
      <c r="U70" s="86"/>
      <c r="V70" s="76"/>
      <c r="W70" s="83"/>
      <c r="X70" s="81"/>
      <c r="Y70" s="73"/>
      <c r="Z70" s="19">
        <f t="shared" si="5"/>
        <v>0.5294117647058824</v>
      </c>
    </row>
    <row r="71" spans="1:26" ht="18">
      <c r="A71" s="92">
        <v>138</v>
      </c>
      <c r="B71" s="82">
        <v>9</v>
      </c>
      <c r="C71" s="8" t="s">
        <v>117</v>
      </c>
      <c r="D71" s="8" t="s">
        <v>29</v>
      </c>
      <c r="E71" s="46">
        <v>10</v>
      </c>
      <c r="F71" s="61">
        <v>5</v>
      </c>
      <c r="G71" s="62"/>
      <c r="H71" s="63">
        <v>9</v>
      </c>
      <c r="I71" s="64"/>
      <c r="J71" s="65" t="s">
        <v>7</v>
      </c>
      <c r="K71" s="66"/>
      <c r="L71" s="67"/>
      <c r="M71" s="68"/>
      <c r="N71" s="67"/>
      <c r="O71" s="68"/>
      <c r="P71" s="67"/>
      <c r="Q71" s="68"/>
      <c r="R71" s="67"/>
      <c r="S71" s="68"/>
      <c r="T71" s="84"/>
      <c r="U71" s="86"/>
      <c r="V71" s="64"/>
      <c r="W71" s="83"/>
      <c r="X71" s="72"/>
      <c r="Y71" s="73"/>
      <c r="Z71" s="19">
        <f t="shared" si="5"/>
        <v>-0.35714285714285715</v>
      </c>
    </row>
    <row r="72" spans="1:26" ht="18">
      <c r="A72" s="92">
        <v>138</v>
      </c>
      <c r="B72" s="82">
        <v>10</v>
      </c>
      <c r="C72" s="8" t="s">
        <v>118</v>
      </c>
      <c r="D72" s="8" t="s">
        <v>14</v>
      </c>
      <c r="E72" s="46">
        <v>10</v>
      </c>
      <c r="F72" s="61">
        <v>14</v>
      </c>
      <c r="G72" s="62"/>
      <c r="H72" s="63">
        <v>15</v>
      </c>
      <c r="I72" s="64"/>
      <c r="J72" s="65" t="s">
        <v>7</v>
      </c>
      <c r="K72" s="66"/>
      <c r="L72" s="67"/>
      <c r="M72" s="68"/>
      <c r="N72" s="67"/>
      <c r="O72" s="68"/>
      <c r="P72" s="67"/>
      <c r="Q72" s="68"/>
      <c r="R72" s="67"/>
      <c r="S72" s="68"/>
      <c r="T72" s="84"/>
      <c r="U72" s="86"/>
      <c r="V72" s="64"/>
      <c r="W72" s="83"/>
      <c r="X72" s="72"/>
      <c r="Y72" s="73"/>
      <c r="Z72" s="19">
        <f t="shared" si="5"/>
        <v>-0.4827586206896552</v>
      </c>
    </row>
    <row r="73" spans="1:26" ht="18">
      <c r="A73" s="92">
        <v>138</v>
      </c>
      <c r="B73" s="82">
        <v>11</v>
      </c>
      <c r="C73" s="7" t="s">
        <v>119</v>
      </c>
      <c r="D73" s="7" t="s">
        <v>26</v>
      </c>
      <c r="E73" s="46">
        <v>12</v>
      </c>
      <c r="F73" s="61">
        <v>7</v>
      </c>
      <c r="G73" s="62"/>
      <c r="H73" s="63">
        <v>20</v>
      </c>
      <c r="I73" s="64"/>
      <c r="J73" s="65" t="s">
        <v>7</v>
      </c>
      <c r="K73" s="66"/>
      <c r="L73" s="67"/>
      <c r="M73" s="68"/>
      <c r="N73" s="67"/>
      <c r="O73" s="68"/>
      <c r="P73" s="67"/>
      <c r="Q73" s="68"/>
      <c r="R73" s="67"/>
      <c r="S73" s="68"/>
      <c r="T73" s="84"/>
      <c r="U73" s="86"/>
      <c r="V73" s="64"/>
      <c r="W73" s="83"/>
      <c r="X73" s="72"/>
      <c r="Y73" s="73"/>
      <c r="Z73" s="19">
        <f t="shared" si="5"/>
        <v>-0.25925925925925924</v>
      </c>
    </row>
    <row r="74" spans="1:26" ht="18">
      <c r="A74" s="92">
        <v>138</v>
      </c>
      <c r="B74" s="82">
        <v>12</v>
      </c>
      <c r="C74" s="8" t="s">
        <v>120</v>
      </c>
      <c r="D74" s="8" t="s">
        <v>38</v>
      </c>
      <c r="E74" s="46">
        <v>11</v>
      </c>
      <c r="F74" s="61">
        <v>11</v>
      </c>
      <c r="G74" s="62"/>
      <c r="H74" s="63">
        <v>13</v>
      </c>
      <c r="I74" s="64"/>
      <c r="J74" s="65" t="s">
        <v>7</v>
      </c>
      <c r="K74" s="66"/>
      <c r="L74" s="67"/>
      <c r="M74" s="68"/>
      <c r="N74" s="67"/>
      <c r="O74" s="68"/>
      <c r="P74" s="67"/>
      <c r="Q74" s="68"/>
      <c r="R74" s="67"/>
      <c r="S74" s="68"/>
      <c r="T74" s="84"/>
      <c r="U74" s="86"/>
      <c r="V74" s="64"/>
      <c r="W74" s="83"/>
      <c r="X74" s="72"/>
      <c r="Y74" s="73"/>
      <c r="Z74" s="19">
        <f t="shared" si="5"/>
        <v>-0.4583333333333333</v>
      </c>
    </row>
    <row r="75" spans="1:26" ht="18">
      <c r="A75" s="92"/>
      <c r="B75" s="106"/>
      <c r="C75" s="8"/>
      <c r="D75" s="8"/>
      <c r="E75" s="46"/>
      <c r="F75" s="61"/>
      <c r="G75" s="62"/>
      <c r="H75" s="63"/>
      <c r="I75" s="64"/>
      <c r="J75" s="65"/>
      <c r="K75" s="66"/>
      <c r="L75" s="67"/>
      <c r="M75" s="68"/>
      <c r="N75" s="67"/>
      <c r="O75" s="68"/>
      <c r="P75" s="67"/>
      <c r="Q75" s="68"/>
      <c r="R75" s="67"/>
      <c r="S75" s="68"/>
      <c r="T75" s="69"/>
      <c r="U75" s="70"/>
      <c r="V75" s="70"/>
      <c r="W75" s="71"/>
      <c r="X75" s="72"/>
      <c r="Y75" s="73"/>
      <c r="Z75" s="19"/>
    </row>
    <row r="76" spans="1:26" ht="15.75">
      <c r="A76" s="21">
        <v>138</v>
      </c>
      <c r="B76" s="107" t="s">
        <v>33</v>
      </c>
      <c r="C76" s="24" t="s">
        <v>98</v>
      </c>
      <c r="D76" s="24" t="s">
        <v>26</v>
      </c>
      <c r="E76" s="47">
        <v>12</v>
      </c>
      <c r="F76" s="94">
        <v>20</v>
      </c>
      <c r="G76" s="95"/>
      <c r="H76" s="96">
        <v>8</v>
      </c>
      <c r="I76" s="97"/>
      <c r="J76" s="98" t="s">
        <v>7</v>
      </c>
      <c r="K76" s="99"/>
      <c r="L76" s="100"/>
      <c r="M76" s="101"/>
      <c r="N76" s="100"/>
      <c r="O76" s="101"/>
      <c r="P76" s="100"/>
      <c r="Q76" s="101"/>
      <c r="R76" s="100"/>
      <c r="S76" s="101"/>
      <c r="T76" s="100">
        <v>4</v>
      </c>
      <c r="U76" s="101"/>
      <c r="V76" s="97"/>
      <c r="W76" s="102"/>
      <c r="X76" s="103"/>
      <c r="Y76" s="104"/>
      <c r="Z76" s="23">
        <f t="shared" si="5"/>
        <v>0.7142857142857143</v>
      </c>
    </row>
    <row r="77" spans="1:26" ht="18">
      <c r="A77" s="92"/>
      <c r="B77" s="106"/>
      <c r="C77" s="8"/>
      <c r="D77" s="8"/>
      <c r="E77" s="46"/>
      <c r="F77" s="61"/>
      <c r="G77" s="62"/>
      <c r="H77" s="63"/>
      <c r="I77" s="64"/>
      <c r="J77" s="65"/>
      <c r="K77" s="66"/>
      <c r="L77" s="67"/>
      <c r="M77" s="68"/>
      <c r="N77" s="67"/>
      <c r="O77" s="68"/>
      <c r="P77" s="67"/>
      <c r="Q77" s="68"/>
      <c r="R77" s="67"/>
      <c r="S77" s="68"/>
      <c r="T77" s="69"/>
      <c r="U77" s="70"/>
      <c r="V77" s="70"/>
      <c r="W77" s="71"/>
      <c r="X77" s="72"/>
      <c r="Y77" s="73"/>
      <c r="Z77" s="19"/>
    </row>
    <row r="78" spans="1:26" ht="18">
      <c r="A78" s="92">
        <v>145</v>
      </c>
      <c r="B78" s="60">
        <v>1</v>
      </c>
      <c r="C78" s="7" t="s">
        <v>121</v>
      </c>
      <c r="D78" s="8" t="s">
        <v>24</v>
      </c>
      <c r="E78" s="46">
        <v>12</v>
      </c>
      <c r="F78" s="61">
        <v>32</v>
      </c>
      <c r="G78" s="62"/>
      <c r="H78" s="63">
        <v>8</v>
      </c>
      <c r="I78" s="64"/>
      <c r="J78" s="65" t="s">
        <v>7</v>
      </c>
      <c r="K78" s="66"/>
      <c r="L78" s="67"/>
      <c r="M78" s="68"/>
      <c r="N78" s="67"/>
      <c r="O78" s="68"/>
      <c r="P78" s="67"/>
      <c r="Q78" s="68"/>
      <c r="R78" s="67"/>
      <c r="S78" s="68"/>
      <c r="T78" s="84">
        <v>3</v>
      </c>
      <c r="U78" s="86"/>
      <c r="V78" s="64"/>
      <c r="W78" s="83">
        <v>138</v>
      </c>
      <c r="X78" s="72"/>
      <c r="Y78" s="73">
        <v>2</v>
      </c>
      <c r="Z78" s="19">
        <f aca="true" t="shared" si="6" ref="Z78:Z92">IF(F78/(F78+H78)&lt;0.5,F78/(F78+H78)*-1,F78/(F78+H78))</f>
        <v>0.8</v>
      </c>
    </row>
    <row r="79" spans="1:26" ht="18">
      <c r="A79" s="92">
        <v>145</v>
      </c>
      <c r="B79" s="60">
        <v>2</v>
      </c>
      <c r="C79" s="8" t="s">
        <v>122</v>
      </c>
      <c r="D79" s="8" t="s">
        <v>18</v>
      </c>
      <c r="E79" s="46">
        <v>11</v>
      </c>
      <c r="F79" s="61">
        <v>25</v>
      </c>
      <c r="G79" s="62"/>
      <c r="H79" s="63">
        <v>9</v>
      </c>
      <c r="I79" s="64"/>
      <c r="J79" s="65" t="s">
        <v>7</v>
      </c>
      <c r="K79" s="66"/>
      <c r="L79" s="67"/>
      <c r="M79" s="68"/>
      <c r="N79" s="67"/>
      <c r="O79" s="68"/>
      <c r="P79" s="67"/>
      <c r="Q79" s="68"/>
      <c r="R79" s="67"/>
      <c r="S79" s="68"/>
      <c r="T79" s="84"/>
      <c r="U79" s="86"/>
      <c r="V79" s="64"/>
      <c r="W79" s="83"/>
      <c r="X79" s="72"/>
      <c r="Y79" s="73">
        <v>2</v>
      </c>
      <c r="Z79" s="19">
        <f t="shared" si="6"/>
        <v>0.7352941176470589</v>
      </c>
    </row>
    <row r="80" spans="1:26" ht="18">
      <c r="A80" s="92">
        <v>145</v>
      </c>
      <c r="B80" s="60">
        <v>3</v>
      </c>
      <c r="C80" s="8" t="s">
        <v>123</v>
      </c>
      <c r="D80" s="8" t="s">
        <v>25</v>
      </c>
      <c r="E80" s="46">
        <v>11</v>
      </c>
      <c r="F80" s="61">
        <v>15</v>
      </c>
      <c r="G80" s="62"/>
      <c r="H80" s="63">
        <v>5</v>
      </c>
      <c r="I80" s="64"/>
      <c r="J80" s="65" t="s">
        <v>7</v>
      </c>
      <c r="K80" s="66"/>
      <c r="L80" s="67"/>
      <c r="M80" s="68"/>
      <c r="N80" s="67"/>
      <c r="O80" s="68"/>
      <c r="P80" s="67"/>
      <c r="Q80" s="68"/>
      <c r="R80" s="67"/>
      <c r="S80" s="68"/>
      <c r="T80" s="84"/>
      <c r="U80" s="86"/>
      <c r="V80" s="64"/>
      <c r="W80" s="83">
        <v>152</v>
      </c>
      <c r="X80" s="72"/>
      <c r="Y80" s="73"/>
      <c r="Z80" s="19">
        <f t="shared" si="6"/>
        <v>0.75</v>
      </c>
    </row>
    <row r="81" spans="1:26" ht="18">
      <c r="A81" s="92">
        <v>145</v>
      </c>
      <c r="B81" s="60">
        <v>4</v>
      </c>
      <c r="C81" s="8" t="s">
        <v>124</v>
      </c>
      <c r="D81" s="8" t="s">
        <v>28</v>
      </c>
      <c r="E81" s="46">
        <v>12</v>
      </c>
      <c r="F81" s="61">
        <v>14</v>
      </c>
      <c r="G81" s="62"/>
      <c r="H81" s="63">
        <v>16</v>
      </c>
      <c r="I81" s="64"/>
      <c r="J81" s="65" t="s">
        <v>7</v>
      </c>
      <c r="K81" s="66"/>
      <c r="L81" s="67"/>
      <c r="M81" s="68"/>
      <c r="N81" s="67"/>
      <c r="O81" s="68"/>
      <c r="P81" s="67"/>
      <c r="Q81" s="68"/>
      <c r="R81" s="67"/>
      <c r="S81" s="68"/>
      <c r="T81" s="84"/>
      <c r="U81" s="86"/>
      <c r="V81" s="64"/>
      <c r="W81" s="83">
        <v>138</v>
      </c>
      <c r="X81" s="72"/>
      <c r="Y81" s="73"/>
      <c r="Z81" s="19">
        <f t="shared" si="6"/>
        <v>-0.4666666666666667</v>
      </c>
    </row>
    <row r="82" spans="1:26" ht="18">
      <c r="A82" s="92">
        <v>145</v>
      </c>
      <c r="B82" s="60">
        <v>5</v>
      </c>
      <c r="C82" s="74" t="s">
        <v>125</v>
      </c>
      <c r="D82" s="74" t="s">
        <v>60</v>
      </c>
      <c r="E82" s="75">
        <v>12</v>
      </c>
      <c r="F82" s="61">
        <v>9</v>
      </c>
      <c r="G82" s="62"/>
      <c r="H82" s="63">
        <v>8</v>
      </c>
      <c r="I82" s="76"/>
      <c r="J82" s="77" t="s">
        <v>7</v>
      </c>
      <c r="K82" s="78"/>
      <c r="L82" s="79"/>
      <c r="M82" s="80"/>
      <c r="N82" s="79"/>
      <c r="O82" s="80"/>
      <c r="P82" s="79"/>
      <c r="Q82" s="80"/>
      <c r="R82" s="79"/>
      <c r="S82" s="80"/>
      <c r="T82" s="84"/>
      <c r="U82" s="86"/>
      <c r="V82" s="76"/>
      <c r="W82" s="83"/>
      <c r="X82" s="81"/>
      <c r="Y82" s="73"/>
      <c r="Z82" s="19">
        <f t="shared" si="6"/>
        <v>0.5294117647058824</v>
      </c>
    </row>
    <row r="83" spans="1:26" ht="18">
      <c r="A83" s="92">
        <v>145</v>
      </c>
      <c r="B83" s="60">
        <v>6</v>
      </c>
      <c r="C83" s="8" t="s">
        <v>126</v>
      </c>
      <c r="D83" s="8" t="s">
        <v>27</v>
      </c>
      <c r="E83" s="46">
        <v>10</v>
      </c>
      <c r="F83" s="61">
        <v>6</v>
      </c>
      <c r="G83" s="62"/>
      <c r="H83" s="63">
        <v>2</v>
      </c>
      <c r="I83" s="64"/>
      <c r="J83" s="65" t="s">
        <v>7</v>
      </c>
      <c r="K83" s="66"/>
      <c r="L83" s="67"/>
      <c r="M83" s="68"/>
      <c r="N83" s="67"/>
      <c r="O83" s="68"/>
      <c r="P83" s="67"/>
      <c r="Q83" s="68"/>
      <c r="R83" s="67"/>
      <c r="S83" s="68"/>
      <c r="T83" s="84"/>
      <c r="U83" s="86"/>
      <c r="V83" s="64"/>
      <c r="W83" s="83"/>
      <c r="X83" s="72"/>
      <c r="Y83" s="73"/>
      <c r="Z83" s="19">
        <f t="shared" si="6"/>
        <v>0.75</v>
      </c>
    </row>
    <row r="84" spans="1:26" ht="18">
      <c r="A84" s="92">
        <v>145</v>
      </c>
      <c r="B84" s="82">
        <v>7</v>
      </c>
      <c r="C84" s="74" t="s">
        <v>127</v>
      </c>
      <c r="D84" s="74" t="s">
        <v>60</v>
      </c>
      <c r="E84" s="75">
        <v>11</v>
      </c>
      <c r="F84" s="61">
        <v>0</v>
      </c>
      <c r="G84" s="62"/>
      <c r="H84" s="63">
        <v>2</v>
      </c>
      <c r="I84" s="76"/>
      <c r="J84" s="77" t="s">
        <v>7</v>
      </c>
      <c r="K84" s="78"/>
      <c r="L84" s="79"/>
      <c r="M84" s="80"/>
      <c r="N84" s="79"/>
      <c r="O84" s="80"/>
      <c r="P84" s="79"/>
      <c r="Q84" s="80"/>
      <c r="R84" s="79"/>
      <c r="S84" s="80"/>
      <c r="T84" s="84"/>
      <c r="U84" s="86"/>
      <c r="V84" s="76"/>
      <c r="W84" s="83"/>
      <c r="X84" s="81"/>
      <c r="Y84" s="73"/>
      <c r="Z84" s="19">
        <f t="shared" si="6"/>
        <v>0</v>
      </c>
    </row>
    <row r="85" spans="1:26" ht="18">
      <c r="A85" s="92">
        <v>145</v>
      </c>
      <c r="B85" s="82">
        <v>8</v>
      </c>
      <c r="C85" s="8" t="s">
        <v>128</v>
      </c>
      <c r="D85" s="8" t="s">
        <v>51</v>
      </c>
      <c r="E85" s="46">
        <v>10</v>
      </c>
      <c r="F85" s="61">
        <v>7</v>
      </c>
      <c r="G85" s="62"/>
      <c r="H85" s="63">
        <v>18</v>
      </c>
      <c r="I85" s="64"/>
      <c r="J85" s="65" t="s">
        <v>7</v>
      </c>
      <c r="K85" s="66"/>
      <c r="L85" s="67"/>
      <c r="M85" s="68"/>
      <c r="N85" s="67"/>
      <c r="O85" s="68"/>
      <c r="P85" s="67"/>
      <c r="Q85" s="68"/>
      <c r="R85" s="67"/>
      <c r="S85" s="68"/>
      <c r="T85" s="84"/>
      <c r="U85" s="86"/>
      <c r="V85" s="64"/>
      <c r="W85" s="83"/>
      <c r="X85" s="72"/>
      <c r="Y85" s="73"/>
      <c r="Z85" s="19">
        <f t="shared" si="6"/>
        <v>-0.28</v>
      </c>
    </row>
    <row r="86" spans="1:26" ht="18">
      <c r="A86" s="92">
        <v>145</v>
      </c>
      <c r="B86" s="82">
        <v>9</v>
      </c>
      <c r="C86" s="8" t="s">
        <v>129</v>
      </c>
      <c r="D86" s="8" t="s">
        <v>29</v>
      </c>
      <c r="E86" s="46">
        <v>11</v>
      </c>
      <c r="F86" s="61">
        <v>5</v>
      </c>
      <c r="G86" s="62"/>
      <c r="H86" s="63">
        <v>9</v>
      </c>
      <c r="I86" s="64"/>
      <c r="J86" s="65" t="s">
        <v>7</v>
      </c>
      <c r="K86" s="66"/>
      <c r="L86" s="67"/>
      <c r="M86" s="68"/>
      <c r="N86" s="67"/>
      <c r="O86" s="68"/>
      <c r="P86" s="67"/>
      <c r="Q86" s="68"/>
      <c r="R86" s="67"/>
      <c r="S86" s="68"/>
      <c r="T86" s="84"/>
      <c r="U86" s="86"/>
      <c r="V86" s="64"/>
      <c r="W86" s="83"/>
      <c r="X86" s="72"/>
      <c r="Y86" s="73"/>
      <c r="Z86" s="19">
        <f t="shared" si="6"/>
        <v>-0.35714285714285715</v>
      </c>
    </row>
    <row r="87" spans="1:26" ht="18">
      <c r="A87" s="92">
        <v>145</v>
      </c>
      <c r="B87" s="82">
        <v>10</v>
      </c>
      <c r="C87" s="7" t="s">
        <v>130</v>
      </c>
      <c r="D87" s="7" t="s">
        <v>26</v>
      </c>
      <c r="E87" s="46">
        <v>11</v>
      </c>
      <c r="F87" s="61">
        <v>9</v>
      </c>
      <c r="G87" s="62"/>
      <c r="H87" s="63">
        <v>17</v>
      </c>
      <c r="I87" s="64"/>
      <c r="J87" s="65" t="s">
        <v>7</v>
      </c>
      <c r="K87" s="66"/>
      <c r="L87" s="67"/>
      <c r="M87" s="68"/>
      <c r="N87" s="67"/>
      <c r="O87" s="68"/>
      <c r="P87" s="67"/>
      <c r="Q87" s="68"/>
      <c r="R87" s="67"/>
      <c r="S87" s="68"/>
      <c r="T87" s="84"/>
      <c r="U87" s="86"/>
      <c r="V87" s="64"/>
      <c r="W87" s="83"/>
      <c r="X87" s="72"/>
      <c r="Y87" s="73"/>
      <c r="Z87" s="19">
        <f t="shared" si="6"/>
        <v>-0.34615384615384615</v>
      </c>
    </row>
    <row r="88" spans="1:26" ht="18">
      <c r="A88" s="92">
        <v>145</v>
      </c>
      <c r="B88" s="82">
        <v>11</v>
      </c>
      <c r="C88" s="8" t="s">
        <v>131</v>
      </c>
      <c r="D88" s="8" t="s">
        <v>38</v>
      </c>
      <c r="E88" s="46">
        <v>10</v>
      </c>
      <c r="F88" s="61">
        <v>1</v>
      </c>
      <c r="G88" s="62"/>
      <c r="H88" s="63">
        <v>2</v>
      </c>
      <c r="I88" s="64"/>
      <c r="J88" s="65" t="s">
        <v>7</v>
      </c>
      <c r="K88" s="66"/>
      <c r="L88" s="67"/>
      <c r="M88" s="68"/>
      <c r="N88" s="67"/>
      <c r="O88" s="68"/>
      <c r="P88" s="67"/>
      <c r="Q88" s="68"/>
      <c r="R88" s="67"/>
      <c r="S88" s="68"/>
      <c r="T88" s="84"/>
      <c r="U88" s="86"/>
      <c r="V88" s="64"/>
      <c r="W88" s="83"/>
      <c r="X88" s="72"/>
      <c r="Y88" s="73"/>
      <c r="Z88" s="19">
        <f t="shared" si="6"/>
        <v>-0.3333333333333333</v>
      </c>
    </row>
    <row r="89" spans="1:26" ht="18">
      <c r="A89" s="92">
        <v>145</v>
      </c>
      <c r="B89" s="82">
        <v>12</v>
      </c>
      <c r="C89" s="8" t="s">
        <v>132</v>
      </c>
      <c r="D89" s="8" t="s">
        <v>38</v>
      </c>
      <c r="E89" s="46">
        <v>11</v>
      </c>
      <c r="F89" s="61">
        <v>11</v>
      </c>
      <c r="G89" s="62"/>
      <c r="H89" s="63">
        <v>13</v>
      </c>
      <c r="I89" s="64"/>
      <c r="J89" s="65" t="s">
        <v>7</v>
      </c>
      <c r="K89" s="66"/>
      <c r="L89" s="67"/>
      <c r="M89" s="68"/>
      <c r="N89" s="67"/>
      <c r="O89" s="68"/>
      <c r="P89" s="67"/>
      <c r="Q89" s="68"/>
      <c r="R89" s="67"/>
      <c r="S89" s="68"/>
      <c r="T89" s="84"/>
      <c r="U89" s="86"/>
      <c r="V89" s="64"/>
      <c r="W89" s="83"/>
      <c r="X89" s="72"/>
      <c r="Y89" s="73"/>
      <c r="Z89" s="19">
        <f t="shared" si="6"/>
        <v>-0.4583333333333333</v>
      </c>
    </row>
    <row r="90" spans="1:26" ht="18">
      <c r="A90" s="92"/>
      <c r="B90" s="106"/>
      <c r="C90" s="8"/>
      <c r="D90" s="8"/>
      <c r="E90" s="46"/>
      <c r="F90" s="61"/>
      <c r="G90" s="62"/>
      <c r="H90" s="63"/>
      <c r="I90" s="64"/>
      <c r="J90" s="65"/>
      <c r="K90" s="66"/>
      <c r="L90" s="67"/>
      <c r="M90" s="68"/>
      <c r="N90" s="67"/>
      <c r="O90" s="68"/>
      <c r="P90" s="67"/>
      <c r="Q90" s="68"/>
      <c r="R90" s="67"/>
      <c r="S90" s="68"/>
      <c r="T90" s="69"/>
      <c r="U90" s="70"/>
      <c r="V90" s="70"/>
      <c r="W90" s="71"/>
      <c r="X90" s="72"/>
      <c r="Y90" s="73"/>
      <c r="Z90" s="19"/>
    </row>
    <row r="91" spans="1:26" ht="15.75">
      <c r="A91" s="21">
        <v>145</v>
      </c>
      <c r="B91" s="108" t="s">
        <v>54</v>
      </c>
      <c r="C91" s="22" t="s">
        <v>115</v>
      </c>
      <c r="D91" s="22" t="s">
        <v>51</v>
      </c>
      <c r="E91" s="47">
        <v>11</v>
      </c>
      <c r="F91" s="94">
        <v>14</v>
      </c>
      <c r="G91" s="95"/>
      <c r="H91" s="96">
        <v>5</v>
      </c>
      <c r="I91" s="97"/>
      <c r="J91" s="98" t="s">
        <v>7</v>
      </c>
      <c r="K91" s="99"/>
      <c r="L91" s="100"/>
      <c r="M91" s="101"/>
      <c r="N91" s="100"/>
      <c r="O91" s="101"/>
      <c r="P91" s="100"/>
      <c r="Q91" s="101"/>
      <c r="R91" s="100"/>
      <c r="S91" s="101"/>
      <c r="T91" s="100"/>
      <c r="U91" s="101"/>
      <c r="V91" s="97"/>
      <c r="W91" s="102"/>
      <c r="X91" s="103"/>
      <c r="Y91" s="104"/>
      <c r="Z91" s="23">
        <f>IF(F91/(F91+H91)&lt;0.5,F91/(F91+H91)*-1,F91/(F91+H91))</f>
        <v>0.7368421052631579</v>
      </c>
    </row>
    <row r="92" spans="1:26" ht="15.75">
      <c r="A92" s="21">
        <v>145</v>
      </c>
      <c r="B92" s="108" t="s">
        <v>32</v>
      </c>
      <c r="C92" s="22" t="s">
        <v>118</v>
      </c>
      <c r="D92" s="22" t="s">
        <v>14</v>
      </c>
      <c r="E92" s="47">
        <v>10</v>
      </c>
      <c r="F92" s="94">
        <v>14</v>
      </c>
      <c r="G92" s="95"/>
      <c r="H92" s="96">
        <v>15</v>
      </c>
      <c r="I92" s="97"/>
      <c r="J92" s="98" t="s">
        <v>7</v>
      </c>
      <c r="K92" s="99"/>
      <c r="L92" s="100"/>
      <c r="M92" s="101"/>
      <c r="N92" s="100"/>
      <c r="O92" s="101"/>
      <c r="P92" s="100"/>
      <c r="Q92" s="101"/>
      <c r="R92" s="100"/>
      <c r="S92" s="101"/>
      <c r="T92" s="100"/>
      <c r="U92" s="101"/>
      <c r="V92" s="97"/>
      <c r="W92" s="102"/>
      <c r="X92" s="103"/>
      <c r="Y92" s="104"/>
      <c r="Z92" s="23">
        <f t="shared" si="6"/>
        <v>-0.4827586206896552</v>
      </c>
    </row>
    <row r="93" spans="1:26" ht="18">
      <c r="A93" s="92"/>
      <c r="B93" s="106"/>
      <c r="C93" s="8"/>
      <c r="D93" s="8"/>
      <c r="E93" s="46"/>
      <c r="F93" s="61"/>
      <c r="G93" s="62"/>
      <c r="H93" s="63"/>
      <c r="I93" s="64"/>
      <c r="J93" s="65"/>
      <c r="K93" s="66"/>
      <c r="L93" s="67"/>
      <c r="M93" s="68"/>
      <c r="N93" s="67"/>
      <c r="O93" s="68"/>
      <c r="P93" s="67"/>
      <c r="Q93" s="68"/>
      <c r="R93" s="67"/>
      <c r="S93" s="68"/>
      <c r="T93" s="69"/>
      <c r="U93" s="70"/>
      <c r="V93" s="70"/>
      <c r="W93" s="71"/>
      <c r="X93" s="72"/>
      <c r="Y93" s="73"/>
      <c r="Z93" s="19"/>
    </row>
    <row r="94" spans="1:26" ht="18">
      <c r="A94" s="92">
        <v>152</v>
      </c>
      <c r="B94" s="60">
        <v>1</v>
      </c>
      <c r="C94" s="7" t="s">
        <v>133</v>
      </c>
      <c r="D94" s="8" t="s">
        <v>24</v>
      </c>
      <c r="E94" s="46">
        <v>11</v>
      </c>
      <c r="F94" s="61">
        <v>26</v>
      </c>
      <c r="G94" s="62"/>
      <c r="H94" s="63">
        <v>4</v>
      </c>
      <c r="I94" s="64"/>
      <c r="J94" s="65" t="s">
        <v>7</v>
      </c>
      <c r="K94" s="66"/>
      <c r="L94" s="67"/>
      <c r="M94" s="68"/>
      <c r="N94" s="67"/>
      <c r="O94" s="68"/>
      <c r="P94" s="67"/>
      <c r="Q94" s="68"/>
      <c r="R94" s="67"/>
      <c r="S94" s="68"/>
      <c r="T94" s="84">
        <v>4</v>
      </c>
      <c r="U94" s="86"/>
      <c r="V94" s="64"/>
      <c r="W94" s="83">
        <v>145</v>
      </c>
      <c r="X94" s="72"/>
      <c r="Y94" s="73"/>
      <c r="Z94" s="19">
        <f aca="true" t="shared" si="7" ref="Z94:Z106">IF(F94/(F94+H94)&lt;0.5,F94/(F94+H94)*-1,F94/(F94+H94))</f>
        <v>0.8666666666666667</v>
      </c>
    </row>
    <row r="95" spans="1:26" ht="18">
      <c r="A95" s="92">
        <v>152</v>
      </c>
      <c r="B95" s="60">
        <v>2</v>
      </c>
      <c r="C95" s="8" t="s">
        <v>134</v>
      </c>
      <c r="D95" s="8" t="s">
        <v>38</v>
      </c>
      <c r="E95" s="46">
        <v>12</v>
      </c>
      <c r="F95" s="61">
        <v>19</v>
      </c>
      <c r="G95" s="62"/>
      <c r="H95" s="63">
        <v>5</v>
      </c>
      <c r="I95" s="64"/>
      <c r="J95" s="65" t="s">
        <v>7</v>
      </c>
      <c r="K95" s="66"/>
      <c r="L95" s="67"/>
      <c r="M95" s="68"/>
      <c r="N95" s="67"/>
      <c r="O95" s="68"/>
      <c r="P95" s="67"/>
      <c r="Q95" s="68"/>
      <c r="R95" s="67"/>
      <c r="S95" s="68"/>
      <c r="T95" s="84">
        <v>3</v>
      </c>
      <c r="U95" s="86"/>
      <c r="V95" s="64"/>
      <c r="W95" s="83">
        <v>152</v>
      </c>
      <c r="X95" s="72"/>
      <c r="Y95" s="73">
        <v>2</v>
      </c>
      <c r="Z95" s="19">
        <f t="shared" si="7"/>
        <v>0.7916666666666666</v>
      </c>
    </row>
    <row r="96" spans="1:26" ht="18">
      <c r="A96" s="92">
        <v>152</v>
      </c>
      <c r="B96" s="87">
        <v>3</v>
      </c>
      <c r="C96" s="41" t="s">
        <v>135</v>
      </c>
      <c r="D96" s="7" t="s">
        <v>26</v>
      </c>
      <c r="E96" s="46">
        <v>11</v>
      </c>
      <c r="F96" s="61">
        <v>13</v>
      </c>
      <c r="G96" s="62"/>
      <c r="H96" s="63">
        <v>5</v>
      </c>
      <c r="I96" s="64"/>
      <c r="J96" s="65" t="s">
        <v>7</v>
      </c>
      <c r="K96" s="66"/>
      <c r="L96" s="67"/>
      <c r="M96" s="68"/>
      <c r="N96" s="67"/>
      <c r="O96" s="68"/>
      <c r="P96" s="67"/>
      <c r="Q96" s="68"/>
      <c r="R96" s="67"/>
      <c r="S96" s="68"/>
      <c r="T96" s="84"/>
      <c r="U96" s="86"/>
      <c r="V96" s="64"/>
      <c r="W96" s="83"/>
      <c r="X96" s="72"/>
      <c r="Y96" s="73"/>
      <c r="Z96" s="19">
        <f t="shared" si="7"/>
        <v>0.7222222222222222</v>
      </c>
    </row>
    <row r="97" spans="1:26" ht="18">
      <c r="A97" s="92">
        <v>152</v>
      </c>
      <c r="B97" s="87">
        <v>4</v>
      </c>
      <c r="C97" s="74" t="s">
        <v>136</v>
      </c>
      <c r="D97" s="8" t="s">
        <v>25</v>
      </c>
      <c r="E97" s="46">
        <v>12</v>
      </c>
      <c r="F97" s="61">
        <v>15</v>
      </c>
      <c r="G97" s="62"/>
      <c r="H97" s="63">
        <v>7</v>
      </c>
      <c r="I97" s="64"/>
      <c r="J97" s="65" t="s">
        <v>7</v>
      </c>
      <c r="K97" s="66"/>
      <c r="L97" s="67"/>
      <c r="M97" s="68"/>
      <c r="N97" s="67"/>
      <c r="O97" s="68"/>
      <c r="P97" s="67"/>
      <c r="Q97" s="68"/>
      <c r="R97" s="67"/>
      <c r="S97" s="68"/>
      <c r="T97" s="84"/>
      <c r="U97" s="86"/>
      <c r="V97" s="64"/>
      <c r="W97" s="83">
        <v>152</v>
      </c>
      <c r="X97" s="72"/>
      <c r="Y97" s="73">
        <v>2</v>
      </c>
      <c r="Z97" s="19">
        <f t="shared" si="7"/>
        <v>0.6818181818181818</v>
      </c>
    </row>
    <row r="98" spans="1:26" ht="18">
      <c r="A98" s="92">
        <v>152</v>
      </c>
      <c r="B98" s="87">
        <v>5</v>
      </c>
      <c r="C98" s="41" t="s">
        <v>137</v>
      </c>
      <c r="D98" s="8" t="s">
        <v>24</v>
      </c>
      <c r="E98" s="46">
        <v>11</v>
      </c>
      <c r="F98" s="61">
        <v>20</v>
      </c>
      <c r="G98" s="62"/>
      <c r="H98" s="63">
        <v>15</v>
      </c>
      <c r="I98" s="64"/>
      <c r="J98" s="65" t="s">
        <v>7</v>
      </c>
      <c r="K98" s="66"/>
      <c r="L98" s="67"/>
      <c r="M98" s="68"/>
      <c r="N98" s="67"/>
      <c r="O98" s="68"/>
      <c r="P98" s="67"/>
      <c r="Q98" s="68"/>
      <c r="R98" s="67"/>
      <c r="S98" s="68"/>
      <c r="T98" s="84"/>
      <c r="U98" s="86"/>
      <c r="V98" s="64"/>
      <c r="W98" s="83"/>
      <c r="X98" s="72"/>
      <c r="Y98" s="73"/>
      <c r="Z98" s="19">
        <f t="shared" si="7"/>
        <v>0.5714285714285714</v>
      </c>
    </row>
    <row r="99" spans="1:26" ht="18">
      <c r="A99" s="92">
        <v>152</v>
      </c>
      <c r="B99" s="87">
        <v>6</v>
      </c>
      <c r="C99" s="74" t="s">
        <v>138</v>
      </c>
      <c r="D99" s="8" t="s">
        <v>29</v>
      </c>
      <c r="E99" s="46">
        <v>12</v>
      </c>
      <c r="F99" s="61">
        <v>10</v>
      </c>
      <c r="G99" s="62"/>
      <c r="H99" s="63">
        <v>3</v>
      </c>
      <c r="I99" s="64"/>
      <c r="J99" s="65" t="s">
        <v>7</v>
      </c>
      <c r="K99" s="66"/>
      <c r="L99" s="67"/>
      <c r="M99" s="68"/>
      <c r="N99" s="67"/>
      <c r="O99" s="68"/>
      <c r="P99" s="67"/>
      <c r="Q99" s="68"/>
      <c r="R99" s="67"/>
      <c r="S99" s="68"/>
      <c r="T99" s="84"/>
      <c r="U99" s="86"/>
      <c r="V99" s="64"/>
      <c r="W99" s="83"/>
      <c r="X99" s="72"/>
      <c r="Y99" s="73"/>
      <c r="Z99" s="19">
        <f t="shared" si="7"/>
        <v>0.7692307692307693</v>
      </c>
    </row>
    <row r="100" spans="1:26" ht="18">
      <c r="A100" s="92">
        <v>152</v>
      </c>
      <c r="B100" s="60">
        <v>7</v>
      </c>
      <c r="C100" s="8" t="s">
        <v>139</v>
      </c>
      <c r="D100" s="8" t="s">
        <v>29</v>
      </c>
      <c r="E100" s="46">
        <v>12</v>
      </c>
      <c r="F100" s="61">
        <v>7</v>
      </c>
      <c r="G100" s="62"/>
      <c r="H100" s="63">
        <v>2</v>
      </c>
      <c r="I100" s="64"/>
      <c r="J100" s="65" t="s">
        <v>7</v>
      </c>
      <c r="K100" s="66"/>
      <c r="L100" s="67"/>
      <c r="M100" s="68"/>
      <c r="N100" s="67"/>
      <c r="O100" s="68"/>
      <c r="P100" s="67"/>
      <c r="Q100" s="68"/>
      <c r="R100" s="67"/>
      <c r="S100" s="68"/>
      <c r="T100" s="84"/>
      <c r="U100" s="86"/>
      <c r="V100" s="64"/>
      <c r="W100" s="83"/>
      <c r="X100" s="72"/>
      <c r="Y100" s="73"/>
      <c r="Z100" s="19">
        <f t="shared" si="7"/>
        <v>0.7777777777777778</v>
      </c>
    </row>
    <row r="101" spans="1:26" ht="18">
      <c r="A101" s="92">
        <v>152</v>
      </c>
      <c r="B101" s="82">
        <v>8</v>
      </c>
      <c r="C101" s="74" t="s">
        <v>140</v>
      </c>
      <c r="D101" s="74" t="s">
        <v>60</v>
      </c>
      <c r="E101" s="75">
        <v>11</v>
      </c>
      <c r="F101" s="61">
        <v>2</v>
      </c>
      <c r="G101" s="62"/>
      <c r="H101" s="63">
        <v>2</v>
      </c>
      <c r="I101" s="76"/>
      <c r="J101" s="77" t="s">
        <v>7</v>
      </c>
      <c r="K101" s="78"/>
      <c r="L101" s="79"/>
      <c r="M101" s="80"/>
      <c r="N101" s="79"/>
      <c r="O101" s="80"/>
      <c r="P101" s="79"/>
      <c r="Q101" s="80"/>
      <c r="R101" s="79"/>
      <c r="S101" s="80"/>
      <c r="T101" s="84"/>
      <c r="U101" s="86"/>
      <c r="V101" s="76"/>
      <c r="W101" s="83"/>
      <c r="X101" s="81"/>
      <c r="Y101" s="73"/>
      <c r="Z101" s="19">
        <f t="shared" si="7"/>
        <v>0.5</v>
      </c>
    </row>
    <row r="102" spans="1:26" ht="18">
      <c r="A102" s="92">
        <v>152</v>
      </c>
      <c r="B102" s="82">
        <v>9</v>
      </c>
      <c r="C102" s="8" t="s">
        <v>141</v>
      </c>
      <c r="D102" s="8" t="s">
        <v>44</v>
      </c>
      <c r="E102" s="46">
        <v>9</v>
      </c>
      <c r="F102" s="61">
        <v>1</v>
      </c>
      <c r="G102" s="62"/>
      <c r="H102" s="63">
        <v>12</v>
      </c>
      <c r="I102" s="64"/>
      <c r="J102" s="65" t="s">
        <v>7</v>
      </c>
      <c r="K102" s="66"/>
      <c r="L102" s="67"/>
      <c r="M102" s="68"/>
      <c r="N102" s="67"/>
      <c r="O102" s="68"/>
      <c r="P102" s="67"/>
      <c r="Q102" s="68"/>
      <c r="R102" s="67"/>
      <c r="S102" s="68"/>
      <c r="T102" s="84"/>
      <c r="U102" s="86"/>
      <c r="V102" s="64"/>
      <c r="W102" s="83"/>
      <c r="X102" s="72"/>
      <c r="Y102" s="73"/>
      <c r="Z102" s="19">
        <f t="shared" si="7"/>
        <v>-0.07692307692307693</v>
      </c>
    </row>
    <row r="103" spans="1:26" ht="18">
      <c r="A103" s="92">
        <v>152</v>
      </c>
      <c r="B103" s="82">
        <v>10</v>
      </c>
      <c r="C103" s="74" t="s">
        <v>142</v>
      </c>
      <c r="D103" s="74" t="s">
        <v>60</v>
      </c>
      <c r="E103" s="75">
        <v>11</v>
      </c>
      <c r="F103" s="61">
        <v>8</v>
      </c>
      <c r="G103" s="62"/>
      <c r="H103" s="63">
        <v>13</v>
      </c>
      <c r="I103" s="76"/>
      <c r="J103" s="77" t="s">
        <v>7</v>
      </c>
      <c r="K103" s="78"/>
      <c r="L103" s="79"/>
      <c r="M103" s="80"/>
      <c r="N103" s="79"/>
      <c r="O103" s="80"/>
      <c r="P103" s="79"/>
      <c r="Q103" s="80"/>
      <c r="R103" s="79"/>
      <c r="S103" s="80"/>
      <c r="T103" s="84"/>
      <c r="U103" s="86"/>
      <c r="V103" s="76"/>
      <c r="W103" s="83"/>
      <c r="X103" s="81"/>
      <c r="Y103" s="73"/>
      <c r="Z103" s="19">
        <f t="shared" si="7"/>
        <v>-0.38095238095238093</v>
      </c>
    </row>
    <row r="104" spans="1:26" ht="18">
      <c r="A104" s="92">
        <v>152</v>
      </c>
      <c r="B104" s="82">
        <v>11</v>
      </c>
      <c r="C104" s="52" t="s">
        <v>143</v>
      </c>
      <c r="D104" s="8" t="s">
        <v>14</v>
      </c>
      <c r="E104" s="46">
        <v>9</v>
      </c>
      <c r="F104" s="61">
        <v>1</v>
      </c>
      <c r="G104" s="62"/>
      <c r="H104" s="63">
        <v>3</v>
      </c>
      <c r="I104" s="64"/>
      <c r="J104" s="65" t="s">
        <v>7</v>
      </c>
      <c r="K104" s="66"/>
      <c r="L104" s="67"/>
      <c r="M104" s="68"/>
      <c r="N104" s="67"/>
      <c r="O104" s="68"/>
      <c r="P104" s="67"/>
      <c r="Q104" s="68"/>
      <c r="R104" s="67"/>
      <c r="S104" s="68"/>
      <c r="T104" s="84"/>
      <c r="U104" s="86"/>
      <c r="V104" s="64"/>
      <c r="W104" s="83"/>
      <c r="X104" s="72"/>
      <c r="Y104" s="73"/>
      <c r="Z104" s="19">
        <f t="shared" si="7"/>
        <v>-0.25</v>
      </c>
    </row>
    <row r="105" spans="1:26" ht="18">
      <c r="A105" s="92">
        <v>152</v>
      </c>
      <c r="B105" s="82">
        <v>12</v>
      </c>
      <c r="C105" s="50" t="s">
        <v>144</v>
      </c>
      <c r="D105" s="7" t="s">
        <v>26</v>
      </c>
      <c r="E105" s="46">
        <v>11</v>
      </c>
      <c r="F105" s="61">
        <v>7</v>
      </c>
      <c r="G105" s="62"/>
      <c r="H105" s="63">
        <v>7</v>
      </c>
      <c r="I105" s="64"/>
      <c r="J105" s="65" t="s">
        <v>7</v>
      </c>
      <c r="K105" s="66"/>
      <c r="L105" s="67"/>
      <c r="M105" s="68"/>
      <c r="N105" s="67"/>
      <c r="O105" s="68"/>
      <c r="P105" s="67"/>
      <c r="Q105" s="68"/>
      <c r="R105" s="67"/>
      <c r="S105" s="68"/>
      <c r="T105" s="84"/>
      <c r="U105" s="86"/>
      <c r="V105" s="64"/>
      <c r="W105" s="83"/>
      <c r="X105" s="72"/>
      <c r="Y105" s="73"/>
      <c r="Z105" s="19">
        <f t="shared" si="7"/>
        <v>0.5</v>
      </c>
    </row>
    <row r="106" spans="1:26" ht="18">
      <c r="A106" s="92">
        <v>152</v>
      </c>
      <c r="B106" s="82">
        <v>13</v>
      </c>
      <c r="C106" s="52" t="s">
        <v>145</v>
      </c>
      <c r="D106" s="8" t="s">
        <v>14</v>
      </c>
      <c r="E106" s="46">
        <v>10</v>
      </c>
      <c r="F106" s="61">
        <v>5</v>
      </c>
      <c r="G106" s="62"/>
      <c r="H106" s="63">
        <v>12</v>
      </c>
      <c r="I106" s="64"/>
      <c r="J106" s="65" t="s">
        <v>7</v>
      </c>
      <c r="K106" s="66"/>
      <c r="L106" s="67"/>
      <c r="M106" s="68"/>
      <c r="N106" s="67"/>
      <c r="O106" s="68"/>
      <c r="P106" s="67"/>
      <c r="Q106" s="68"/>
      <c r="R106" s="67"/>
      <c r="S106" s="68"/>
      <c r="T106" s="84"/>
      <c r="U106" s="86"/>
      <c r="V106" s="64"/>
      <c r="W106" s="83"/>
      <c r="X106" s="72"/>
      <c r="Y106" s="73"/>
      <c r="Z106" s="19">
        <f t="shared" si="7"/>
        <v>-0.29411764705882354</v>
      </c>
    </row>
    <row r="107" spans="1:26" ht="18">
      <c r="A107" s="92"/>
      <c r="B107" s="106"/>
      <c r="C107" s="8"/>
      <c r="D107" s="8"/>
      <c r="E107" s="46"/>
      <c r="F107" s="61"/>
      <c r="G107" s="62"/>
      <c r="H107" s="63"/>
      <c r="I107" s="64"/>
      <c r="J107" s="65"/>
      <c r="K107" s="66"/>
      <c r="L107" s="67"/>
      <c r="M107" s="68"/>
      <c r="N107" s="67"/>
      <c r="O107" s="68"/>
      <c r="P107" s="67"/>
      <c r="Q107" s="68"/>
      <c r="R107" s="67"/>
      <c r="S107" s="68"/>
      <c r="T107" s="69"/>
      <c r="U107" s="70"/>
      <c r="V107" s="70"/>
      <c r="W107" s="71"/>
      <c r="X107" s="72"/>
      <c r="Y107" s="73"/>
      <c r="Z107" s="19"/>
    </row>
    <row r="108" spans="1:26" ht="18">
      <c r="A108" s="92">
        <v>160</v>
      </c>
      <c r="B108" s="60">
        <v>1</v>
      </c>
      <c r="C108" s="50" t="s">
        <v>146</v>
      </c>
      <c r="D108" s="7" t="s">
        <v>26</v>
      </c>
      <c r="E108" s="46">
        <v>12</v>
      </c>
      <c r="F108" s="61">
        <v>38</v>
      </c>
      <c r="G108" s="62"/>
      <c r="H108" s="63">
        <v>2</v>
      </c>
      <c r="I108" s="64"/>
      <c r="J108" s="65" t="s">
        <v>7</v>
      </c>
      <c r="K108" s="66"/>
      <c r="L108" s="67"/>
      <c r="M108" s="68"/>
      <c r="N108" s="67"/>
      <c r="O108" s="68"/>
      <c r="P108" s="67"/>
      <c r="Q108" s="68"/>
      <c r="R108" s="67"/>
      <c r="S108" s="68"/>
      <c r="T108" s="84">
        <v>1</v>
      </c>
      <c r="U108" s="86"/>
      <c r="V108" s="64"/>
      <c r="W108" s="83">
        <v>170</v>
      </c>
      <c r="X108" s="72"/>
      <c r="Y108" s="73">
        <v>5</v>
      </c>
      <c r="Z108" s="19">
        <f aca="true" t="shared" si="8" ref="Z108:Z118">IF(F108/(F108+H108)&lt;0.5,F108/(F108+H108)*-1,F108/(F108+H108))</f>
        <v>0.95</v>
      </c>
    </row>
    <row r="109" spans="1:26" ht="18">
      <c r="A109" s="92">
        <v>160</v>
      </c>
      <c r="B109" s="60">
        <v>2</v>
      </c>
      <c r="C109" s="52" t="s">
        <v>147</v>
      </c>
      <c r="D109" s="8" t="s">
        <v>29</v>
      </c>
      <c r="E109" s="46">
        <v>11</v>
      </c>
      <c r="F109" s="61">
        <v>9</v>
      </c>
      <c r="G109" s="62"/>
      <c r="H109" s="63">
        <v>4</v>
      </c>
      <c r="I109" s="64"/>
      <c r="J109" s="65" t="s">
        <v>7</v>
      </c>
      <c r="K109" s="66"/>
      <c r="L109" s="67"/>
      <c r="M109" s="68"/>
      <c r="N109" s="67"/>
      <c r="O109" s="68"/>
      <c r="P109" s="67"/>
      <c r="Q109" s="68"/>
      <c r="R109" s="67"/>
      <c r="S109" s="68"/>
      <c r="T109" s="84">
        <v>4</v>
      </c>
      <c r="U109" s="86"/>
      <c r="V109" s="64"/>
      <c r="W109" s="83">
        <v>170</v>
      </c>
      <c r="X109" s="72"/>
      <c r="Y109" s="73"/>
      <c r="Z109" s="19">
        <f t="shared" si="8"/>
        <v>0.6923076923076923</v>
      </c>
    </row>
    <row r="110" spans="1:26" ht="18">
      <c r="A110" s="92">
        <v>160</v>
      </c>
      <c r="B110" s="60">
        <v>3</v>
      </c>
      <c r="C110" s="52" t="s">
        <v>148</v>
      </c>
      <c r="D110" s="8" t="s">
        <v>29</v>
      </c>
      <c r="E110" s="46">
        <v>11</v>
      </c>
      <c r="F110" s="61">
        <v>8</v>
      </c>
      <c r="G110" s="62"/>
      <c r="H110" s="63">
        <v>6</v>
      </c>
      <c r="I110" s="64"/>
      <c r="J110" s="65" t="s">
        <v>7</v>
      </c>
      <c r="K110" s="66"/>
      <c r="L110" s="67"/>
      <c r="M110" s="68"/>
      <c r="N110" s="67"/>
      <c r="O110" s="68"/>
      <c r="P110" s="67"/>
      <c r="Q110" s="68"/>
      <c r="R110" s="67"/>
      <c r="S110" s="68"/>
      <c r="T110" s="84"/>
      <c r="U110" s="86"/>
      <c r="V110" s="64"/>
      <c r="W110" s="83"/>
      <c r="X110" s="72"/>
      <c r="Y110" s="73"/>
      <c r="Z110" s="19">
        <f t="shared" si="8"/>
        <v>0.5714285714285714</v>
      </c>
    </row>
    <row r="111" spans="1:26" ht="18">
      <c r="A111" s="92">
        <v>160</v>
      </c>
      <c r="B111" s="60">
        <v>4</v>
      </c>
      <c r="C111" s="52" t="s">
        <v>149</v>
      </c>
      <c r="D111" s="8" t="s">
        <v>14</v>
      </c>
      <c r="E111" s="46">
        <v>11</v>
      </c>
      <c r="F111" s="61">
        <v>14</v>
      </c>
      <c r="G111" s="62"/>
      <c r="H111" s="63">
        <v>18</v>
      </c>
      <c r="I111" s="64"/>
      <c r="J111" s="65" t="s">
        <v>7</v>
      </c>
      <c r="K111" s="66"/>
      <c r="L111" s="67"/>
      <c r="M111" s="68"/>
      <c r="N111" s="67"/>
      <c r="O111" s="68"/>
      <c r="P111" s="67"/>
      <c r="Q111" s="68"/>
      <c r="R111" s="67"/>
      <c r="S111" s="68"/>
      <c r="T111" s="84"/>
      <c r="U111" s="86"/>
      <c r="V111" s="64"/>
      <c r="W111" s="83"/>
      <c r="X111" s="72"/>
      <c r="Y111" s="73">
        <v>1</v>
      </c>
      <c r="Z111" s="19">
        <f t="shared" si="8"/>
        <v>-0.4375</v>
      </c>
    </row>
    <row r="112" spans="1:26" ht="18">
      <c r="A112" s="92">
        <v>160</v>
      </c>
      <c r="B112" s="60">
        <v>5</v>
      </c>
      <c r="C112" s="52" t="s">
        <v>150</v>
      </c>
      <c r="D112" s="8" t="s">
        <v>27</v>
      </c>
      <c r="E112" s="46">
        <v>10</v>
      </c>
      <c r="F112" s="61">
        <v>11</v>
      </c>
      <c r="G112" s="62"/>
      <c r="H112" s="63">
        <v>8</v>
      </c>
      <c r="I112" s="64"/>
      <c r="J112" s="65" t="s">
        <v>7</v>
      </c>
      <c r="K112" s="66"/>
      <c r="L112" s="67"/>
      <c r="M112" s="68"/>
      <c r="N112" s="67"/>
      <c r="O112" s="68"/>
      <c r="P112" s="67"/>
      <c r="Q112" s="68"/>
      <c r="R112" s="67"/>
      <c r="S112" s="68"/>
      <c r="T112" s="84">
        <v>4</v>
      </c>
      <c r="U112" s="86"/>
      <c r="V112" s="64"/>
      <c r="W112" s="83">
        <v>170</v>
      </c>
      <c r="X112" s="72"/>
      <c r="Y112" s="73"/>
      <c r="Z112" s="19">
        <f t="shared" si="8"/>
        <v>0.5789473684210527</v>
      </c>
    </row>
    <row r="113" spans="1:26" ht="18">
      <c r="A113" s="92">
        <v>160</v>
      </c>
      <c r="B113" s="60">
        <v>6</v>
      </c>
      <c r="C113" s="52" t="s">
        <v>151</v>
      </c>
      <c r="D113" s="8" t="s">
        <v>25</v>
      </c>
      <c r="E113" s="46">
        <v>12</v>
      </c>
      <c r="F113" s="61">
        <v>12</v>
      </c>
      <c r="G113" s="62"/>
      <c r="H113" s="63">
        <v>6</v>
      </c>
      <c r="I113" s="64"/>
      <c r="J113" s="65" t="s">
        <v>7</v>
      </c>
      <c r="K113" s="66"/>
      <c r="L113" s="67"/>
      <c r="M113" s="68"/>
      <c r="N113" s="67"/>
      <c r="O113" s="68"/>
      <c r="P113" s="67"/>
      <c r="Q113" s="68"/>
      <c r="R113" s="67"/>
      <c r="S113" s="68"/>
      <c r="T113" s="84"/>
      <c r="U113" s="86"/>
      <c r="V113" s="64"/>
      <c r="W113" s="83">
        <v>145</v>
      </c>
      <c r="X113" s="72"/>
      <c r="Y113" s="73"/>
      <c r="Z113" s="19">
        <f t="shared" si="8"/>
        <v>0.6666666666666666</v>
      </c>
    </row>
    <row r="114" spans="1:26" ht="18">
      <c r="A114" s="92">
        <v>160</v>
      </c>
      <c r="B114" s="60">
        <v>7</v>
      </c>
      <c r="C114" s="52" t="s">
        <v>152</v>
      </c>
      <c r="D114" s="8" t="s">
        <v>27</v>
      </c>
      <c r="E114" s="46">
        <v>9</v>
      </c>
      <c r="F114" s="61">
        <v>6</v>
      </c>
      <c r="G114" s="62"/>
      <c r="H114" s="63">
        <v>4</v>
      </c>
      <c r="I114" s="64"/>
      <c r="J114" s="65" t="s">
        <v>7</v>
      </c>
      <c r="K114" s="66"/>
      <c r="L114" s="67"/>
      <c r="M114" s="68"/>
      <c r="N114" s="67"/>
      <c r="O114" s="68"/>
      <c r="P114" s="67"/>
      <c r="Q114" s="68"/>
      <c r="R114" s="67"/>
      <c r="S114" s="68"/>
      <c r="T114" s="84"/>
      <c r="U114" s="86"/>
      <c r="V114" s="64"/>
      <c r="W114" s="83"/>
      <c r="X114" s="72"/>
      <c r="Y114" s="73"/>
      <c r="Z114" s="19">
        <f t="shared" si="8"/>
        <v>0.6</v>
      </c>
    </row>
    <row r="115" spans="1:26" ht="18">
      <c r="A115" s="92">
        <v>160</v>
      </c>
      <c r="B115" s="82">
        <v>8</v>
      </c>
      <c r="C115" s="52" t="s">
        <v>153</v>
      </c>
      <c r="D115" s="8" t="s">
        <v>51</v>
      </c>
      <c r="E115" s="46">
        <v>11</v>
      </c>
      <c r="F115" s="61">
        <v>5</v>
      </c>
      <c r="G115" s="62"/>
      <c r="H115" s="63">
        <v>11</v>
      </c>
      <c r="I115" s="64"/>
      <c r="J115" s="65" t="s">
        <v>7</v>
      </c>
      <c r="K115" s="66"/>
      <c r="L115" s="67"/>
      <c r="M115" s="68"/>
      <c r="N115" s="67"/>
      <c r="O115" s="68"/>
      <c r="P115" s="67"/>
      <c r="Q115" s="68"/>
      <c r="R115" s="67"/>
      <c r="S115" s="68"/>
      <c r="T115" s="84"/>
      <c r="U115" s="86"/>
      <c r="V115" s="64"/>
      <c r="W115" s="83"/>
      <c r="X115" s="72"/>
      <c r="Y115" s="73"/>
      <c r="Z115" s="19">
        <f>IF(F115/(F115+H115)&lt;0.5,F115/(F115+H115)*-1,F115/(F115+H115))</f>
        <v>-0.3125</v>
      </c>
    </row>
    <row r="116" spans="1:26" ht="18">
      <c r="A116" s="92">
        <v>160</v>
      </c>
      <c r="B116" s="82">
        <v>9</v>
      </c>
      <c r="C116" s="52" t="s">
        <v>154</v>
      </c>
      <c r="D116" s="8" t="s">
        <v>14</v>
      </c>
      <c r="E116" s="46">
        <v>9</v>
      </c>
      <c r="F116" s="61">
        <v>6</v>
      </c>
      <c r="G116" s="62"/>
      <c r="H116" s="63">
        <v>17</v>
      </c>
      <c r="I116" s="64"/>
      <c r="J116" s="65" t="s">
        <v>7</v>
      </c>
      <c r="K116" s="66"/>
      <c r="L116" s="67"/>
      <c r="M116" s="68"/>
      <c r="N116" s="67"/>
      <c r="O116" s="68"/>
      <c r="P116" s="67"/>
      <c r="Q116" s="68"/>
      <c r="R116" s="67"/>
      <c r="S116" s="68"/>
      <c r="T116" s="84"/>
      <c r="U116" s="86"/>
      <c r="V116" s="64"/>
      <c r="W116" s="83"/>
      <c r="X116" s="72"/>
      <c r="Y116" s="73"/>
      <c r="Z116" s="19">
        <f>IF(F116/(F116+H116)&lt;0.5,F116/(F116+H116)*-1,F116/(F116+H116))</f>
        <v>-0.2608695652173913</v>
      </c>
    </row>
    <row r="117" spans="1:26" ht="18">
      <c r="A117" s="92"/>
      <c r="B117" s="106"/>
      <c r="C117" s="8"/>
      <c r="D117" s="8"/>
      <c r="E117" s="46"/>
      <c r="F117" s="61"/>
      <c r="G117" s="62"/>
      <c r="H117" s="63"/>
      <c r="I117" s="64"/>
      <c r="J117" s="65"/>
      <c r="K117" s="66"/>
      <c r="L117" s="67"/>
      <c r="M117" s="68"/>
      <c r="N117" s="67"/>
      <c r="O117" s="68"/>
      <c r="P117" s="67"/>
      <c r="Q117" s="68"/>
      <c r="R117" s="67"/>
      <c r="S117" s="68"/>
      <c r="T117" s="69"/>
      <c r="U117" s="70"/>
      <c r="V117" s="70"/>
      <c r="W117" s="71"/>
      <c r="X117" s="72"/>
      <c r="Y117" s="73"/>
      <c r="Z117" s="19"/>
    </row>
    <row r="118" spans="1:26" ht="15.75">
      <c r="A118" s="21">
        <v>160</v>
      </c>
      <c r="B118" s="107" t="s">
        <v>34</v>
      </c>
      <c r="C118" s="24" t="s">
        <v>137</v>
      </c>
      <c r="D118" s="22" t="s">
        <v>24</v>
      </c>
      <c r="E118" s="47">
        <v>11</v>
      </c>
      <c r="F118" s="94">
        <v>20</v>
      </c>
      <c r="G118" s="95"/>
      <c r="H118" s="96">
        <v>15</v>
      </c>
      <c r="I118" s="97"/>
      <c r="J118" s="98" t="s">
        <v>7</v>
      </c>
      <c r="K118" s="99"/>
      <c r="L118" s="100"/>
      <c r="M118" s="101"/>
      <c r="N118" s="100"/>
      <c r="O118" s="101"/>
      <c r="P118" s="100"/>
      <c r="Q118" s="101"/>
      <c r="R118" s="100"/>
      <c r="S118" s="101"/>
      <c r="T118" s="100"/>
      <c r="U118" s="101"/>
      <c r="V118" s="97"/>
      <c r="W118" s="102"/>
      <c r="X118" s="103"/>
      <c r="Y118" s="104"/>
      <c r="Z118" s="23">
        <f t="shared" si="8"/>
        <v>0.5714285714285714</v>
      </c>
    </row>
    <row r="119" spans="1:26" ht="18">
      <c r="A119" s="92"/>
      <c r="B119" s="106"/>
      <c r="C119" s="8"/>
      <c r="D119" s="8"/>
      <c r="E119" s="46"/>
      <c r="F119" s="61"/>
      <c r="G119" s="62"/>
      <c r="H119" s="63"/>
      <c r="I119" s="64"/>
      <c r="J119" s="65"/>
      <c r="K119" s="66"/>
      <c r="L119" s="67"/>
      <c r="M119" s="68"/>
      <c r="N119" s="67"/>
      <c r="O119" s="68"/>
      <c r="P119" s="67"/>
      <c r="Q119" s="68"/>
      <c r="R119" s="67"/>
      <c r="S119" s="68"/>
      <c r="T119" s="69"/>
      <c r="U119" s="70"/>
      <c r="V119" s="70"/>
      <c r="W119" s="71"/>
      <c r="X119" s="72"/>
      <c r="Y119" s="73"/>
      <c r="Z119" s="19"/>
    </row>
    <row r="120" spans="1:26" ht="18">
      <c r="A120" s="92">
        <v>170</v>
      </c>
      <c r="B120" s="60">
        <v>1</v>
      </c>
      <c r="C120" s="52" t="s">
        <v>155</v>
      </c>
      <c r="D120" s="8" t="s">
        <v>28</v>
      </c>
      <c r="E120" s="46">
        <v>12</v>
      </c>
      <c r="F120" s="61">
        <v>29</v>
      </c>
      <c r="G120" s="62"/>
      <c r="H120" s="63">
        <v>6</v>
      </c>
      <c r="I120" s="64"/>
      <c r="J120" s="65" t="s">
        <v>7</v>
      </c>
      <c r="K120" s="66"/>
      <c r="L120" s="67"/>
      <c r="M120" s="68"/>
      <c r="N120" s="67"/>
      <c r="O120" s="68"/>
      <c r="P120" s="67"/>
      <c r="Q120" s="68"/>
      <c r="R120" s="67"/>
      <c r="S120" s="68"/>
      <c r="T120" s="84">
        <v>1</v>
      </c>
      <c r="U120" s="86"/>
      <c r="V120" s="64"/>
      <c r="W120" s="83">
        <v>170</v>
      </c>
      <c r="X120" s="72"/>
      <c r="Y120" s="73">
        <v>2</v>
      </c>
      <c r="Z120" s="19">
        <f aca="true" t="shared" si="9" ref="Z120:Z131">IF(F120/(F120+H120)&lt;0.5,F120/(F120+H120)*-1,F120/(F120+H120))</f>
        <v>0.8285714285714286</v>
      </c>
    </row>
    <row r="121" spans="1:26" ht="18">
      <c r="A121" s="92">
        <v>170</v>
      </c>
      <c r="B121" s="60">
        <v>2</v>
      </c>
      <c r="C121" s="52" t="s">
        <v>156</v>
      </c>
      <c r="D121" s="8" t="s">
        <v>157</v>
      </c>
      <c r="E121" s="46">
        <v>10</v>
      </c>
      <c r="F121" s="61">
        <v>7</v>
      </c>
      <c r="G121" s="62"/>
      <c r="H121" s="63">
        <v>0</v>
      </c>
      <c r="I121" s="64"/>
      <c r="J121" s="65" t="s">
        <v>7</v>
      </c>
      <c r="K121" s="66"/>
      <c r="L121" s="67"/>
      <c r="M121" s="68"/>
      <c r="N121" s="67"/>
      <c r="O121" s="68"/>
      <c r="P121" s="67"/>
      <c r="Q121" s="68"/>
      <c r="R121" s="67"/>
      <c r="S121" s="68"/>
      <c r="T121" s="84"/>
      <c r="U121" s="86"/>
      <c r="V121" s="64"/>
      <c r="W121" s="83"/>
      <c r="X121" s="72"/>
      <c r="Y121" s="73">
        <v>1</v>
      </c>
      <c r="Z121" s="19">
        <f t="shared" si="9"/>
        <v>1</v>
      </c>
    </row>
    <row r="122" spans="1:26" ht="18">
      <c r="A122" s="92">
        <v>170</v>
      </c>
      <c r="B122" s="60">
        <v>3</v>
      </c>
      <c r="C122" s="52" t="s">
        <v>158</v>
      </c>
      <c r="D122" s="8" t="s">
        <v>29</v>
      </c>
      <c r="E122" s="46">
        <v>12</v>
      </c>
      <c r="F122" s="61">
        <v>14</v>
      </c>
      <c r="G122" s="62"/>
      <c r="H122" s="63">
        <v>3</v>
      </c>
      <c r="I122" s="64"/>
      <c r="J122" s="65" t="s">
        <v>7</v>
      </c>
      <c r="K122" s="66"/>
      <c r="L122" s="67"/>
      <c r="M122" s="68"/>
      <c r="N122" s="67"/>
      <c r="O122" s="68"/>
      <c r="P122" s="67"/>
      <c r="Q122" s="68"/>
      <c r="R122" s="67"/>
      <c r="S122" s="68"/>
      <c r="T122" s="84"/>
      <c r="U122" s="86"/>
      <c r="V122" s="64"/>
      <c r="W122" s="83"/>
      <c r="X122" s="72"/>
      <c r="Y122" s="73">
        <v>1</v>
      </c>
      <c r="Z122" s="19">
        <f t="shared" si="9"/>
        <v>0.8235294117647058</v>
      </c>
    </row>
    <row r="123" spans="1:26" ht="18">
      <c r="A123" s="92">
        <v>170</v>
      </c>
      <c r="B123" s="60">
        <v>4</v>
      </c>
      <c r="C123" s="52" t="s">
        <v>159</v>
      </c>
      <c r="D123" s="8" t="s">
        <v>51</v>
      </c>
      <c r="E123" s="46">
        <v>10</v>
      </c>
      <c r="F123" s="61">
        <v>14</v>
      </c>
      <c r="G123" s="62"/>
      <c r="H123" s="63">
        <v>6</v>
      </c>
      <c r="I123" s="64"/>
      <c r="J123" s="65" t="s">
        <v>7</v>
      </c>
      <c r="K123" s="66"/>
      <c r="L123" s="67"/>
      <c r="M123" s="68"/>
      <c r="N123" s="67"/>
      <c r="O123" s="68"/>
      <c r="P123" s="67"/>
      <c r="Q123" s="68"/>
      <c r="R123" s="67"/>
      <c r="S123" s="68"/>
      <c r="T123" s="84">
        <v>4</v>
      </c>
      <c r="U123" s="86"/>
      <c r="V123" s="64"/>
      <c r="W123" s="83">
        <v>160</v>
      </c>
      <c r="X123" s="72"/>
      <c r="Y123" s="73"/>
      <c r="Z123" s="19">
        <f t="shared" si="9"/>
        <v>0.7</v>
      </c>
    </row>
    <row r="124" spans="1:26" ht="18">
      <c r="A124" s="92">
        <v>170</v>
      </c>
      <c r="B124" s="60">
        <v>5</v>
      </c>
      <c r="C124" s="50" t="s">
        <v>160</v>
      </c>
      <c r="D124" s="8" t="s">
        <v>24</v>
      </c>
      <c r="E124" s="46">
        <v>10</v>
      </c>
      <c r="F124" s="61">
        <v>24</v>
      </c>
      <c r="G124" s="62"/>
      <c r="H124" s="63">
        <v>13</v>
      </c>
      <c r="I124" s="64"/>
      <c r="J124" s="65" t="s">
        <v>7</v>
      </c>
      <c r="K124" s="66"/>
      <c r="L124" s="67"/>
      <c r="M124" s="68"/>
      <c r="N124" s="67"/>
      <c r="O124" s="68"/>
      <c r="P124" s="67"/>
      <c r="Q124" s="68"/>
      <c r="R124" s="67"/>
      <c r="S124" s="68"/>
      <c r="T124" s="84"/>
      <c r="U124" s="86"/>
      <c r="V124" s="64"/>
      <c r="W124" s="83"/>
      <c r="X124" s="72"/>
      <c r="Y124" s="73"/>
      <c r="Z124" s="19">
        <f t="shared" si="9"/>
        <v>0.6486486486486487</v>
      </c>
    </row>
    <row r="125" spans="1:26" ht="18">
      <c r="A125" s="92">
        <v>170</v>
      </c>
      <c r="B125" s="60">
        <v>6</v>
      </c>
      <c r="C125" s="52" t="s">
        <v>161</v>
      </c>
      <c r="D125" s="8" t="s">
        <v>44</v>
      </c>
      <c r="E125" s="46">
        <v>9</v>
      </c>
      <c r="F125" s="61">
        <v>17</v>
      </c>
      <c r="G125" s="62"/>
      <c r="H125" s="63">
        <v>6</v>
      </c>
      <c r="I125" s="64"/>
      <c r="J125" s="65" t="s">
        <v>7</v>
      </c>
      <c r="K125" s="66"/>
      <c r="L125" s="67"/>
      <c r="M125" s="68"/>
      <c r="N125" s="67"/>
      <c r="O125" s="68"/>
      <c r="P125" s="67"/>
      <c r="Q125" s="68"/>
      <c r="R125" s="67"/>
      <c r="S125" s="68"/>
      <c r="T125" s="84"/>
      <c r="U125" s="86"/>
      <c r="V125" s="64"/>
      <c r="W125" s="83"/>
      <c r="X125" s="72"/>
      <c r="Y125" s="73">
        <v>1</v>
      </c>
      <c r="Z125" s="19">
        <f t="shared" si="9"/>
        <v>0.7391304347826086</v>
      </c>
    </row>
    <row r="126" spans="1:26" ht="18">
      <c r="A126" s="92">
        <v>170</v>
      </c>
      <c r="B126" s="60">
        <v>7</v>
      </c>
      <c r="C126" s="50" t="s">
        <v>162</v>
      </c>
      <c r="D126" s="7" t="s">
        <v>26</v>
      </c>
      <c r="E126" s="46">
        <v>10</v>
      </c>
      <c r="F126" s="61">
        <v>8</v>
      </c>
      <c r="G126" s="62"/>
      <c r="H126" s="63">
        <v>7</v>
      </c>
      <c r="I126" s="64"/>
      <c r="J126" s="65" t="s">
        <v>7</v>
      </c>
      <c r="K126" s="66"/>
      <c r="L126" s="67"/>
      <c r="M126" s="68"/>
      <c r="N126" s="67"/>
      <c r="O126" s="68"/>
      <c r="P126" s="67"/>
      <c r="Q126" s="68"/>
      <c r="R126" s="67"/>
      <c r="S126" s="68"/>
      <c r="T126" s="84"/>
      <c r="U126" s="86"/>
      <c r="V126" s="64"/>
      <c r="W126" s="83"/>
      <c r="X126" s="72"/>
      <c r="Y126" s="73"/>
      <c r="Z126" s="19">
        <f t="shared" si="9"/>
        <v>0.5333333333333333</v>
      </c>
    </row>
    <row r="127" spans="1:26" ht="18">
      <c r="A127" s="92">
        <v>170</v>
      </c>
      <c r="B127" s="82">
        <v>8</v>
      </c>
      <c r="C127" s="52" t="s">
        <v>163</v>
      </c>
      <c r="D127" s="8" t="s">
        <v>28</v>
      </c>
      <c r="E127" s="46">
        <v>12</v>
      </c>
      <c r="F127" s="61">
        <v>9</v>
      </c>
      <c r="G127" s="62"/>
      <c r="H127" s="63">
        <v>10</v>
      </c>
      <c r="I127" s="64"/>
      <c r="J127" s="65" t="s">
        <v>7</v>
      </c>
      <c r="K127" s="66"/>
      <c r="L127" s="67"/>
      <c r="M127" s="68"/>
      <c r="N127" s="67"/>
      <c r="O127" s="68"/>
      <c r="P127" s="67"/>
      <c r="Q127" s="68"/>
      <c r="R127" s="67"/>
      <c r="S127" s="68"/>
      <c r="T127" s="84"/>
      <c r="U127" s="86"/>
      <c r="V127" s="64"/>
      <c r="W127" s="83"/>
      <c r="X127" s="72"/>
      <c r="Y127" s="73"/>
      <c r="Z127" s="19">
        <f t="shared" si="9"/>
        <v>-0.47368421052631576</v>
      </c>
    </row>
    <row r="128" spans="1:26" ht="18">
      <c r="A128" s="92">
        <v>170</v>
      </c>
      <c r="B128" s="82">
        <v>9</v>
      </c>
      <c r="C128" s="52" t="s">
        <v>164</v>
      </c>
      <c r="D128" s="8" t="s">
        <v>18</v>
      </c>
      <c r="E128" s="46">
        <v>9</v>
      </c>
      <c r="F128" s="61">
        <v>6</v>
      </c>
      <c r="G128" s="62"/>
      <c r="H128" s="63">
        <v>21</v>
      </c>
      <c r="I128" s="64"/>
      <c r="J128" s="65" t="s">
        <v>7</v>
      </c>
      <c r="K128" s="66"/>
      <c r="L128" s="67"/>
      <c r="M128" s="68"/>
      <c r="N128" s="67"/>
      <c r="O128" s="68"/>
      <c r="P128" s="67"/>
      <c r="Q128" s="68"/>
      <c r="R128" s="67"/>
      <c r="S128" s="68"/>
      <c r="T128" s="84"/>
      <c r="U128" s="86"/>
      <c r="V128" s="64"/>
      <c r="W128" s="83"/>
      <c r="X128" s="72"/>
      <c r="Y128" s="73"/>
      <c r="Z128" s="19">
        <f t="shared" si="9"/>
        <v>-0.2222222222222222</v>
      </c>
    </row>
    <row r="129" spans="1:26" ht="18">
      <c r="A129" s="92">
        <v>170</v>
      </c>
      <c r="B129" s="82">
        <v>10</v>
      </c>
      <c r="C129" s="52" t="s">
        <v>165</v>
      </c>
      <c r="D129" s="8" t="s">
        <v>27</v>
      </c>
      <c r="E129" s="46">
        <v>10</v>
      </c>
      <c r="F129" s="61">
        <v>5</v>
      </c>
      <c r="G129" s="62"/>
      <c r="H129" s="63">
        <v>7</v>
      </c>
      <c r="I129" s="64"/>
      <c r="J129" s="65" t="s">
        <v>7</v>
      </c>
      <c r="K129" s="66"/>
      <c r="L129" s="67"/>
      <c r="M129" s="68"/>
      <c r="N129" s="67"/>
      <c r="O129" s="68"/>
      <c r="P129" s="67"/>
      <c r="Q129" s="68"/>
      <c r="R129" s="67"/>
      <c r="S129" s="68"/>
      <c r="T129" s="84"/>
      <c r="U129" s="86"/>
      <c r="V129" s="64"/>
      <c r="W129" s="83"/>
      <c r="X129" s="72"/>
      <c r="Y129" s="73"/>
      <c r="Z129" s="19">
        <f t="shared" si="9"/>
        <v>-0.4166666666666667</v>
      </c>
    </row>
    <row r="130" spans="1:26" ht="18">
      <c r="A130" s="92">
        <v>170</v>
      </c>
      <c r="B130" s="82">
        <v>11</v>
      </c>
      <c r="C130" s="52" t="s">
        <v>166</v>
      </c>
      <c r="D130" s="8" t="s">
        <v>18</v>
      </c>
      <c r="E130" s="46">
        <v>12</v>
      </c>
      <c r="F130" s="61">
        <v>4</v>
      </c>
      <c r="G130" s="62"/>
      <c r="H130" s="63">
        <v>5</v>
      </c>
      <c r="I130" s="64"/>
      <c r="J130" s="65" t="s">
        <v>7</v>
      </c>
      <c r="K130" s="66"/>
      <c r="L130" s="67"/>
      <c r="M130" s="68"/>
      <c r="N130" s="67"/>
      <c r="O130" s="68"/>
      <c r="P130" s="67"/>
      <c r="Q130" s="68"/>
      <c r="R130" s="67"/>
      <c r="S130" s="68"/>
      <c r="T130" s="84"/>
      <c r="U130" s="86"/>
      <c r="V130" s="64"/>
      <c r="W130" s="83"/>
      <c r="X130" s="72"/>
      <c r="Y130" s="73"/>
      <c r="Z130" s="19">
        <f t="shared" si="9"/>
        <v>-0.4444444444444444</v>
      </c>
    </row>
    <row r="131" spans="1:26" ht="18">
      <c r="A131" s="92">
        <v>170</v>
      </c>
      <c r="B131" s="82">
        <v>12</v>
      </c>
      <c r="C131" s="52" t="s">
        <v>167</v>
      </c>
      <c r="D131" s="8" t="s">
        <v>25</v>
      </c>
      <c r="E131" s="46">
        <v>9</v>
      </c>
      <c r="F131" s="61">
        <v>5</v>
      </c>
      <c r="G131" s="62"/>
      <c r="H131" s="63">
        <v>20</v>
      </c>
      <c r="I131" s="64"/>
      <c r="J131" s="65" t="s">
        <v>7</v>
      </c>
      <c r="K131" s="66"/>
      <c r="L131" s="67"/>
      <c r="M131" s="68"/>
      <c r="N131" s="67"/>
      <c r="O131" s="68"/>
      <c r="P131" s="67"/>
      <c r="Q131" s="68"/>
      <c r="R131" s="67"/>
      <c r="S131" s="68"/>
      <c r="T131" s="84"/>
      <c r="U131" s="86"/>
      <c r="V131" s="64"/>
      <c r="W131" s="83"/>
      <c r="X131" s="72"/>
      <c r="Y131" s="73"/>
      <c r="Z131" s="19">
        <f t="shared" si="9"/>
        <v>-0.2</v>
      </c>
    </row>
    <row r="132" spans="1:26" ht="18">
      <c r="A132" s="92"/>
      <c r="B132" s="106"/>
      <c r="C132" s="8"/>
      <c r="D132" s="8"/>
      <c r="E132" s="46"/>
      <c r="F132" s="61"/>
      <c r="G132" s="62"/>
      <c r="H132" s="63"/>
      <c r="I132" s="64"/>
      <c r="J132" s="65"/>
      <c r="K132" s="66"/>
      <c r="L132" s="67"/>
      <c r="M132" s="68"/>
      <c r="N132" s="67"/>
      <c r="O132" s="68"/>
      <c r="P132" s="67"/>
      <c r="Q132" s="68"/>
      <c r="R132" s="67"/>
      <c r="S132" s="68"/>
      <c r="T132" s="69"/>
      <c r="U132" s="70"/>
      <c r="V132" s="70"/>
      <c r="W132" s="71"/>
      <c r="X132" s="72"/>
      <c r="Y132" s="73"/>
      <c r="Z132" s="19"/>
    </row>
    <row r="133" spans="1:26" ht="18">
      <c r="A133" s="92">
        <v>182</v>
      </c>
      <c r="B133" s="60">
        <v>1</v>
      </c>
      <c r="C133" s="52" t="s">
        <v>168</v>
      </c>
      <c r="D133" s="8" t="s">
        <v>44</v>
      </c>
      <c r="E133" s="46">
        <v>12</v>
      </c>
      <c r="F133" s="61">
        <v>19</v>
      </c>
      <c r="G133" s="62"/>
      <c r="H133" s="63">
        <v>7</v>
      </c>
      <c r="I133" s="64"/>
      <c r="J133" s="65" t="s">
        <v>7</v>
      </c>
      <c r="K133" s="66"/>
      <c r="L133" s="67"/>
      <c r="M133" s="68"/>
      <c r="N133" s="67"/>
      <c r="O133" s="68"/>
      <c r="P133" s="88">
        <v>2</v>
      </c>
      <c r="Q133" s="68"/>
      <c r="R133" s="88">
        <v>1</v>
      </c>
      <c r="S133" s="68"/>
      <c r="T133" s="89">
        <v>1</v>
      </c>
      <c r="U133" s="90">
        <v>6</v>
      </c>
      <c r="V133" s="64"/>
      <c r="W133" s="83">
        <v>182</v>
      </c>
      <c r="X133" s="72"/>
      <c r="Y133" s="73"/>
      <c r="Z133" s="19">
        <f aca="true" t="shared" si="10" ref="Z133:Z143">IF(F133/(F133+H133)&lt;0.5,F133/(F133+H133)*-1,F133/(F133+H133))</f>
        <v>0.7307692307692307</v>
      </c>
    </row>
    <row r="134" spans="1:26" ht="18">
      <c r="A134" s="92">
        <v>182</v>
      </c>
      <c r="B134" s="60">
        <v>2</v>
      </c>
      <c r="C134" s="52" t="s">
        <v>169</v>
      </c>
      <c r="D134" s="8" t="s">
        <v>29</v>
      </c>
      <c r="E134" s="46">
        <v>11</v>
      </c>
      <c r="F134" s="61">
        <v>14</v>
      </c>
      <c r="G134" s="62"/>
      <c r="H134" s="63">
        <v>4</v>
      </c>
      <c r="I134" s="64"/>
      <c r="J134" s="65" t="s">
        <v>7</v>
      </c>
      <c r="K134" s="66"/>
      <c r="L134" s="67"/>
      <c r="M134" s="68"/>
      <c r="N134" s="67"/>
      <c r="O134" s="68"/>
      <c r="P134" s="67"/>
      <c r="Q134" s="68"/>
      <c r="R134" s="67"/>
      <c r="S134" s="68"/>
      <c r="T134" s="84"/>
      <c r="U134" s="86"/>
      <c r="V134" s="64"/>
      <c r="W134" s="83"/>
      <c r="X134" s="72"/>
      <c r="Y134" s="73">
        <v>4</v>
      </c>
      <c r="Z134" s="19">
        <f t="shared" si="10"/>
        <v>0.7777777777777778</v>
      </c>
    </row>
    <row r="135" spans="1:26" ht="18">
      <c r="A135" s="92">
        <v>182</v>
      </c>
      <c r="B135" s="60">
        <v>3</v>
      </c>
      <c r="C135" s="50" t="s">
        <v>170</v>
      </c>
      <c r="D135" s="8" t="s">
        <v>24</v>
      </c>
      <c r="E135" s="46">
        <v>11</v>
      </c>
      <c r="F135" s="61">
        <v>29</v>
      </c>
      <c r="G135" s="62"/>
      <c r="H135" s="63">
        <v>9</v>
      </c>
      <c r="I135" s="64"/>
      <c r="J135" s="65" t="s">
        <v>7</v>
      </c>
      <c r="K135" s="66"/>
      <c r="L135" s="67"/>
      <c r="M135" s="68"/>
      <c r="N135" s="67"/>
      <c r="O135" s="68"/>
      <c r="P135" s="67"/>
      <c r="Q135" s="68"/>
      <c r="R135" s="67"/>
      <c r="S135" s="68"/>
      <c r="T135" s="84">
        <v>2</v>
      </c>
      <c r="U135" s="86"/>
      <c r="V135" s="64"/>
      <c r="W135" s="83">
        <v>182</v>
      </c>
      <c r="X135" s="72"/>
      <c r="Y135" s="73"/>
      <c r="Z135" s="19">
        <f t="shared" si="10"/>
        <v>0.7631578947368421</v>
      </c>
    </row>
    <row r="136" spans="1:26" ht="18">
      <c r="A136" s="92">
        <v>182</v>
      </c>
      <c r="B136" s="60">
        <v>4</v>
      </c>
      <c r="C136" s="52" t="s">
        <v>171</v>
      </c>
      <c r="D136" s="8" t="s">
        <v>14</v>
      </c>
      <c r="E136" s="46">
        <v>9</v>
      </c>
      <c r="F136" s="61">
        <v>10</v>
      </c>
      <c r="G136" s="62"/>
      <c r="H136" s="63">
        <v>13</v>
      </c>
      <c r="I136" s="64"/>
      <c r="J136" s="65" t="s">
        <v>7</v>
      </c>
      <c r="K136" s="66"/>
      <c r="L136" s="67"/>
      <c r="M136" s="68"/>
      <c r="N136" s="67"/>
      <c r="O136" s="68"/>
      <c r="P136" s="67"/>
      <c r="Q136" s="68"/>
      <c r="R136" s="67"/>
      <c r="S136" s="68"/>
      <c r="T136" s="84"/>
      <c r="U136" s="86"/>
      <c r="V136" s="64"/>
      <c r="W136" s="83"/>
      <c r="X136" s="72"/>
      <c r="Y136" s="73">
        <v>2</v>
      </c>
      <c r="Z136" s="19">
        <f t="shared" si="10"/>
        <v>-0.43478260869565216</v>
      </c>
    </row>
    <row r="137" spans="1:26" ht="18">
      <c r="A137" s="92">
        <v>182</v>
      </c>
      <c r="B137" s="60">
        <v>5</v>
      </c>
      <c r="C137" s="50" t="s">
        <v>172</v>
      </c>
      <c r="D137" s="7" t="s">
        <v>26</v>
      </c>
      <c r="E137" s="46">
        <v>11</v>
      </c>
      <c r="F137" s="61">
        <v>14</v>
      </c>
      <c r="G137" s="62"/>
      <c r="H137" s="63">
        <v>9</v>
      </c>
      <c r="I137" s="64"/>
      <c r="J137" s="65" t="s">
        <v>7</v>
      </c>
      <c r="K137" s="66"/>
      <c r="L137" s="67"/>
      <c r="M137" s="68"/>
      <c r="N137" s="67"/>
      <c r="O137" s="68"/>
      <c r="P137" s="67"/>
      <c r="Q137" s="68"/>
      <c r="R137" s="67"/>
      <c r="S137" s="68"/>
      <c r="T137" s="84">
        <v>2</v>
      </c>
      <c r="U137" s="86"/>
      <c r="V137" s="64"/>
      <c r="W137" s="83">
        <v>195</v>
      </c>
      <c r="X137" s="72"/>
      <c r="Y137" s="73"/>
      <c r="Z137" s="19">
        <f t="shared" si="10"/>
        <v>0.6086956521739131</v>
      </c>
    </row>
    <row r="138" spans="1:26" ht="18">
      <c r="A138" s="92">
        <v>182</v>
      </c>
      <c r="B138" s="60">
        <v>6</v>
      </c>
      <c r="C138" s="8" t="s">
        <v>173</v>
      </c>
      <c r="D138" s="8" t="s">
        <v>51</v>
      </c>
      <c r="E138" s="46">
        <v>10</v>
      </c>
      <c r="F138" s="61">
        <v>16</v>
      </c>
      <c r="G138" s="62"/>
      <c r="H138" s="63">
        <v>7</v>
      </c>
      <c r="I138" s="64"/>
      <c r="J138" s="65" t="s">
        <v>7</v>
      </c>
      <c r="K138" s="66"/>
      <c r="L138" s="67"/>
      <c r="M138" s="68"/>
      <c r="N138" s="67"/>
      <c r="O138" s="68"/>
      <c r="P138" s="67"/>
      <c r="Q138" s="68"/>
      <c r="R138" s="67"/>
      <c r="S138" s="68"/>
      <c r="T138" s="84"/>
      <c r="U138" s="86"/>
      <c r="V138" s="64"/>
      <c r="W138" s="83"/>
      <c r="X138" s="72"/>
      <c r="Y138" s="73"/>
      <c r="Z138" s="19">
        <f t="shared" si="10"/>
        <v>0.6956521739130435</v>
      </c>
    </row>
    <row r="139" spans="1:26" ht="18">
      <c r="A139" s="92">
        <v>182</v>
      </c>
      <c r="B139" s="60">
        <v>7</v>
      </c>
      <c r="C139" s="7" t="s">
        <v>174</v>
      </c>
      <c r="D139" s="8" t="s">
        <v>24</v>
      </c>
      <c r="E139" s="46">
        <v>12</v>
      </c>
      <c r="F139" s="61">
        <v>19</v>
      </c>
      <c r="G139" s="62"/>
      <c r="H139" s="63">
        <v>10</v>
      </c>
      <c r="I139" s="64"/>
      <c r="J139" s="65" t="s">
        <v>7</v>
      </c>
      <c r="K139" s="66"/>
      <c r="L139" s="67"/>
      <c r="M139" s="68"/>
      <c r="N139" s="67"/>
      <c r="O139" s="68"/>
      <c r="P139" s="67"/>
      <c r="Q139" s="68"/>
      <c r="R139" s="67"/>
      <c r="S139" s="68"/>
      <c r="T139" s="84"/>
      <c r="U139" s="86"/>
      <c r="V139" s="64"/>
      <c r="W139" s="83"/>
      <c r="X139" s="72"/>
      <c r="Y139" s="73"/>
      <c r="Z139" s="19">
        <f t="shared" si="10"/>
        <v>0.6551724137931034</v>
      </c>
    </row>
    <row r="140" spans="1:26" ht="18">
      <c r="A140" s="92">
        <v>182</v>
      </c>
      <c r="B140" s="82">
        <v>8</v>
      </c>
      <c r="C140" s="8" t="s">
        <v>175</v>
      </c>
      <c r="D140" s="8" t="s">
        <v>14</v>
      </c>
      <c r="E140" s="46">
        <v>10</v>
      </c>
      <c r="F140" s="61">
        <v>6</v>
      </c>
      <c r="G140" s="62"/>
      <c r="H140" s="63">
        <v>21</v>
      </c>
      <c r="I140" s="64"/>
      <c r="J140" s="65" t="s">
        <v>7</v>
      </c>
      <c r="K140" s="66"/>
      <c r="L140" s="67"/>
      <c r="M140" s="68"/>
      <c r="N140" s="67"/>
      <c r="O140" s="68"/>
      <c r="P140" s="67"/>
      <c r="Q140" s="68"/>
      <c r="R140" s="67"/>
      <c r="S140" s="68"/>
      <c r="T140" s="84"/>
      <c r="U140" s="86"/>
      <c r="V140" s="64"/>
      <c r="W140" s="83"/>
      <c r="X140" s="72"/>
      <c r="Y140" s="73"/>
      <c r="Z140" s="19">
        <f t="shared" si="10"/>
        <v>-0.2222222222222222</v>
      </c>
    </row>
    <row r="141" spans="1:26" ht="18">
      <c r="A141" s="92">
        <v>182</v>
      </c>
      <c r="B141" s="82">
        <v>9</v>
      </c>
      <c r="C141" s="8" t="s">
        <v>176</v>
      </c>
      <c r="D141" s="8" t="s">
        <v>28</v>
      </c>
      <c r="E141" s="46">
        <v>9</v>
      </c>
      <c r="F141" s="61">
        <v>10</v>
      </c>
      <c r="G141" s="62"/>
      <c r="H141" s="63">
        <v>21</v>
      </c>
      <c r="I141" s="64"/>
      <c r="J141" s="65" t="s">
        <v>7</v>
      </c>
      <c r="K141" s="66"/>
      <c r="L141" s="67"/>
      <c r="M141" s="68"/>
      <c r="N141" s="67"/>
      <c r="O141" s="68"/>
      <c r="P141" s="67"/>
      <c r="Q141" s="68"/>
      <c r="R141" s="67"/>
      <c r="S141" s="68"/>
      <c r="T141" s="84"/>
      <c r="U141" s="86"/>
      <c r="V141" s="64"/>
      <c r="W141" s="83"/>
      <c r="X141" s="72"/>
      <c r="Y141" s="73"/>
      <c r="Z141" s="19">
        <f t="shared" si="10"/>
        <v>-0.3225806451612903</v>
      </c>
    </row>
    <row r="142" spans="1:26" ht="18">
      <c r="A142" s="92"/>
      <c r="B142" s="106"/>
      <c r="C142" s="8"/>
      <c r="D142" s="8"/>
      <c r="E142" s="46"/>
      <c r="F142" s="61"/>
      <c r="G142" s="62"/>
      <c r="H142" s="63"/>
      <c r="I142" s="64"/>
      <c r="J142" s="65"/>
      <c r="K142" s="66"/>
      <c r="L142" s="67"/>
      <c r="M142" s="68"/>
      <c r="N142" s="67"/>
      <c r="O142" s="68"/>
      <c r="P142" s="67"/>
      <c r="Q142" s="68"/>
      <c r="R142" s="67"/>
      <c r="S142" s="68"/>
      <c r="T142" s="69"/>
      <c r="U142" s="70"/>
      <c r="V142" s="70"/>
      <c r="W142" s="71"/>
      <c r="X142" s="72"/>
      <c r="Y142" s="73"/>
      <c r="Z142" s="19"/>
    </row>
    <row r="143" spans="1:26" ht="15.75">
      <c r="A143" s="21">
        <v>182</v>
      </c>
      <c r="B143" s="107" t="s">
        <v>34</v>
      </c>
      <c r="C143" s="59" t="s">
        <v>160</v>
      </c>
      <c r="D143" s="22" t="s">
        <v>24</v>
      </c>
      <c r="E143" s="47">
        <v>10</v>
      </c>
      <c r="F143" s="94">
        <v>24</v>
      </c>
      <c r="G143" s="95"/>
      <c r="H143" s="96">
        <v>13</v>
      </c>
      <c r="I143" s="97"/>
      <c r="J143" s="98" t="s">
        <v>7</v>
      </c>
      <c r="K143" s="99"/>
      <c r="L143" s="100"/>
      <c r="M143" s="101"/>
      <c r="N143" s="100"/>
      <c r="O143" s="101"/>
      <c r="P143" s="100"/>
      <c r="Q143" s="101"/>
      <c r="R143" s="100"/>
      <c r="S143" s="101"/>
      <c r="T143" s="100"/>
      <c r="U143" s="101"/>
      <c r="V143" s="97"/>
      <c r="W143" s="102"/>
      <c r="X143" s="103"/>
      <c r="Y143" s="104"/>
      <c r="Z143" s="23">
        <f t="shared" si="10"/>
        <v>0.6486486486486487</v>
      </c>
    </row>
    <row r="144" spans="1:26" ht="18">
      <c r="A144" s="92"/>
      <c r="B144" s="106"/>
      <c r="C144" s="8"/>
      <c r="D144" s="8"/>
      <c r="E144" s="46"/>
      <c r="F144" s="61"/>
      <c r="G144" s="62"/>
      <c r="H144" s="63"/>
      <c r="I144" s="64"/>
      <c r="J144" s="65"/>
      <c r="K144" s="66"/>
      <c r="L144" s="67"/>
      <c r="M144" s="68"/>
      <c r="N144" s="67"/>
      <c r="O144" s="68"/>
      <c r="P144" s="67"/>
      <c r="Q144" s="68"/>
      <c r="R144" s="67"/>
      <c r="S144" s="68"/>
      <c r="T144" s="69"/>
      <c r="U144" s="70"/>
      <c r="V144" s="70"/>
      <c r="W144" s="71"/>
      <c r="X144" s="72"/>
      <c r="Y144" s="73"/>
      <c r="Z144" s="19"/>
    </row>
    <row r="145" spans="1:26" ht="18">
      <c r="A145" s="92">
        <v>195</v>
      </c>
      <c r="B145" s="60">
        <v>1</v>
      </c>
      <c r="C145" s="7" t="s">
        <v>177</v>
      </c>
      <c r="D145" s="7" t="s">
        <v>26</v>
      </c>
      <c r="E145" s="46">
        <v>11</v>
      </c>
      <c r="F145" s="61">
        <v>29</v>
      </c>
      <c r="G145" s="62"/>
      <c r="H145" s="63">
        <v>3</v>
      </c>
      <c r="I145" s="64"/>
      <c r="J145" s="65" t="s">
        <v>7</v>
      </c>
      <c r="K145" s="66"/>
      <c r="L145" s="67"/>
      <c r="M145" s="68"/>
      <c r="N145" s="67"/>
      <c r="O145" s="68"/>
      <c r="P145" s="67"/>
      <c r="Q145" s="68"/>
      <c r="R145" s="67"/>
      <c r="S145" s="68"/>
      <c r="T145" s="84">
        <v>1</v>
      </c>
      <c r="U145" s="86"/>
      <c r="V145" s="64"/>
      <c r="W145" s="83">
        <v>195</v>
      </c>
      <c r="X145" s="72"/>
      <c r="Y145" s="73"/>
      <c r="Z145" s="19">
        <f aca="true" t="shared" si="11" ref="Z145:Z158">IF(F145/(F145+H145)&lt;0.5,F145/(F145+H145)*-1,F145/(F145+H145))</f>
        <v>0.90625</v>
      </c>
    </row>
    <row r="146" spans="1:26" ht="18">
      <c r="A146" s="92">
        <v>195</v>
      </c>
      <c r="B146" s="60">
        <v>2</v>
      </c>
      <c r="C146" s="8" t="s">
        <v>178</v>
      </c>
      <c r="D146" s="8" t="s">
        <v>51</v>
      </c>
      <c r="E146" s="46">
        <v>11</v>
      </c>
      <c r="F146" s="61">
        <v>12</v>
      </c>
      <c r="G146" s="62"/>
      <c r="H146" s="63">
        <v>5</v>
      </c>
      <c r="I146" s="64"/>
      <c r="J146" s="65" t="s">
        <v>7</v>
      </c>
      <c r="K146" s="66"/>
      <c r="L146" s="67"/>
      <c r="M146" s="68"/>
      <c r="N146" s="67"/>
      <c r="O146" s="68"/>
      <c r="P146" s="67"/>
      <c r="Q146" s="68"/>
      <c r="R146" s="67"/>
      <c r="S146" s="68"/>
      <c r="T146" s="84"/>
      <c r="U146" s="86"/>
      <c r="V146" s="64"/>
      <c r="W146" s="83"/>
      <c r="X146" s="72"/>
      <c r="Y146" s="73"/>
      <c r="Z146" s="19">
        <f t="shared" si="11"/>
        <v>0.7058823529411765</v>
      </c>
    </row>
    <row r="147" spans="1:26" ht="18">
      <c r="A147" s="92">
        <v>195</v>
      </c>
      <c r="B147" s="60">
        <v>3</v>
      </c>
      <c r="C147" s="8" t="s">
        <v>179</v>
      </c>
      <c r="D147" s="8" t="s">
        <v>38</v>
      </c>
      <c r="E147" s="46">
        <v>9</v>
      </c>
      <c r="F147" s="61">
        <v>13</v>
      </c>
      <c r="G147" s="62"/>
      <c r="H147" s="63">
        <v>11</v>
      </c>
      <c r="I147" s="64"/>
      <c r="J147" s="65" t="s">
        <v>7</v>
      </c>
      <c r="K147" s="66"/>
      <c r="L147" s="67"/>
      <c r="M147" s="68"/>
      <c r="N147" s="67"/>
      <c r="O147" s="68"/>
      <c r="P147" s="67"/>
      <c r="Q147" s="68"/>
      <c r="R147" s="67"/>
      <c r="S147" s="68"/>
      <c r="T147" s="84"/>
      <c r="U147" s="86"/>
      <c r="V147" s="64"/>
      <c r="W147" s="83"/>
      <c r="X147" s="72"/>
      <c r="Y147" s="73"/>
      <c r="Z147" s="19">
        <f t="shared" si="11"/>
        <v>0.5416666666666666</v>
      </c>
    </row>
    <row r="148" spans="1:26" ht="18">
      <c r="A148" s="92">
        <v>195</v>
      </c>
      <c r="B148" s="82">
        <v>4</v>
      </c>
      <c r="C148" s="7" t="s">
        <v>180</v>
      </c>
      <c r="D148" s="8" t="s">
        <v>24</v>
      </c>
      <c r="E148" s="46">
        <v>11</v>
      </c>
      <c r="F148" s="61">
        <v>9</v>
      </c>
      <c r="G148" s="62"/>
      <c r="H148" s="63">
        <v>11</v>
      </c>
      <c r="I148" s="64"/>
      <c r="J148" s="65" t="s">
        <v>7</v>
      </c>
      <c r="K148" s="66"/>
      <c r="L148" s="67"/>
      <c r="M148" s="68"/>
      <c r="N148" s="67"/>
      <c r="O148" s="68"/>
      <c r="P148" s="67"/>
      <c r="Q148" s="68"/>
      <c r="R148" s="67"/>
      <c r="S148" s="68"/>
      <c r="T148" s="84"/>
      <c r="U148" s="86"/>
      <c r="V148" s="64"/>
      <c r="W148" s="83"/>
      <c r="X148" s="72"/>
      <c r="Y148" s="73"/>
      <c r="Z148" s="19">
        <f t="shared" si="11"/>
        <v>-0.45</v>
      </c>
    </row>
    <row r="149" spans="1:26" ht="18">
      <c r="A149" s="92">
        <v>195</v>
      </c>
      <c r="B149" s="82">
        <v>5</v>
      </c>
      <c r="C149" s="7" t="s">
        <v>181</v>
      </c>
      <c r="D149" s="7" t="s">
        <v>26</v>
      </c>
      <c r="E149" s="46">
        <v>12</v>
      </c>
      <c r="F149" s="61">
        <v>6</v>
      </c>
      <c r="G149" s="62"/>
      <c r="H149" s="63">
        <v>7</v>
      </c>
      <c r="I149" s="64"/>
      <c r="J149" s="65" t="s">
        <v>7</v>
      </c>
      <c r="K149" s="66"/>
      <c r="L149" s="67"/>
      <c r="M149" s="68"/>
      <c r="N149" s="67"/>
      <c r="O149" s="68"/>
      <c r="P149" s="67"/>
      <c r="Q149" s="68"/>
      <c r="R149" s="67"/>
      <c r="S149" s="68"/>
      <c r="T149" s="84"/>
      <c r="U149" s="86"/>
      <c r="V149" s="64"/>
      <c r="W149" s="83"/>
      <c r="X149" s="72"/>
      <c r="Y149" s="73"/>
      <c r="Z149" s="91">
        <f t="shared" si="11"/>
        <v>-0.46153846153846156</v>
      </c>
    </row>
    <row r="150" spans="1:26" ht="18">
      <c r="A150" s="92">
        <v>195</v>
      </c>
      <c r="B150" s="82">
        <v>6</v>
      </c>
      <c r="C150" s="8" t="s">
        <v>182</v>
      </c>
      <c r="D150" s="8" t="s">
        <v>18</v>
      </c>
      <c r="E150" s="46">
        <v>11</v>
      </c>
      <c r="F150" s="61">
        <v>3</v>
      </c>
      <c r="G150" s="62"/>
      <c r="H150" s="63">
        <v>18</v>
      </c>
      <c r="I150" s="64"/>
      <c r="J150" s="65" t="s">
        <v>7</v>
      </c>
      <c r="K150" s="66"/>
      <c r="L150" s="67"/>
      <c r="M150" s="68"/>
      <c r="N150" s="67"/>
      <c r="O150" s="68"/>
      <c r="P150" s="67"/>
      <c r="Q150" s="68"/>
      <c r="R150" s="67"/>
      <c r="S150" s="68"/>
      <c r="T150" s="84"/>
      <c r="U150" s="86"/>
      <c r="V150" s="64"/>
      <c r="W150" s="83"/>
      <c r="X150" s="72"/>
      <c r="Y150" s="73"/>
      <c r="Z150" s="19">
        <f t="shared" si="11"/>
        <v>-0.14285714285714285</v>
      </c>
    </row>
    <row r="151" spans="1:26" ht="18">
      <c r="A151" s="92">
        <v>195</v>
      </c>
      <c r="B151" s="82">
        <v>7</v>
      </c>
      <c r="C151" s="8" t="s">
        <v>183</v>
      </c>
      <c r="D151" s="8" t="s">
        <v>29</v>
      </c>
      <c r="E151" s="46">
        <v>9</v>
      </c>
      <c r="F151" s="61">
        <v>8</v>
      </c>
      <c r="G151" s="62"/>
      <c r="H151" s="63">
        <v>8</v>
      </c>
      <c r="I151" s="64"/>
      <c r="J151" s="65" t="s">
        <v>7</v>
      </c>
      <c r="K151" s="66"/>
      <c r="L151" s="67"/>
      <c r="M151" s="68"/>
      <c r="N151" s="67"/>
      <c r="O151" s="68"/>
      <c r="P151" s="67"/>
      <c r="Q151" s="68"/>
      <c r="R151" s="67"/>
      <c r="S151" s="68"/>
      <c r="T151" s="84"/>
      <c r="U151" s="86"/>
      <c r="V151" s="64"/>
      <c r="W151" s="83"/>
      <c r="X151" s="72"/>
      <c r="Y151" s="73"/>
      <c r="Z151" s="19">
        <f t="shared" si="11"/>
        <v>0.5</v>
      </c>
    </row>
    <row r="152" spans="1:26" ht="18">
      <c r="A152" s="92"/>
      <c r="B152" s="106"/>
      <c r="C152" s="8"/>
      <c r="D152" s="8"/>
      <c r="E152" s="46"/>
      <c r="F152" s="61"/>
      <c r="G152" s="62"/>
      <c r="H152" s="63"/>
      <c r="I152" s="64"/>
      <c r="J152" s="65"/>
      <c r="K152" s="66"/>
      <c r="L152" s="67"/>
      <c r="M152" s="68"/>
      <c r="N152" s="67"/>
      <c r="O152" s="68"/>
      <c r="P152" s="67"/>
      <c r="Q152" s="68"/>
      <c r="R152" s="67"/>
      <c r="S152" s="68"/>
      <c r="T152" s="69"/>
      <c r="U152" s="70"/>
      <c r="V152" s="70"/>
      <c r="W152" s="71"/>
      <c r="X152" s="72"/>
      <c r="Y152" s="73"/>
      <c r="Z152" s="19"/>
    </row>
    <row r="153" spans="1:26" ht="15.75">
      <c r="A153" s="21">
        <v>195</v>
      </c>
      <c r="B153" s="108" t="s">
        <v>33</v>
      </c>
      <c r="C153" s="59" t="s">
        <v>170</v>
      </c>
      <c r="D153" s="22" t="s">
        <v>24</v>
      </c>
      <c r="E153" s="47">
        <v>11</v>
      </c>
      <c r="F153" s="94">
        <v>29</v>
      </c>
      <c r="G153" s="95"/>
      <c r="H153" s="96">
        <v>9</v>
      </c>
      <c r="I153" s="97"/>
      <c r="J153" s="98" t="s">
        <v>7</v>
      </c>
      <c r="K153" s="99"/>
      <c r="L153" s="100"/>
      <c r="M153" s="101"/>
      <c r="N153" s="100"/>
      <c r="O153" s="101"/>
      <c r="P153" s="100"/>
      <c r="Q153" s="101"/>
      <c r="R153" s="100"/>
      <c r="S153" s="101"/>
      <c r="T153" s="100">
        <v>2</v>
      </c>
      <c r="U153" s="101"/>
      <c r="V153" s="97"/>
      <c r="W153" s="102">
        <v>182</v>
      </c>
      <c r="X153" s="103"/>
      <c r="Y153" s="104"/>
      <c r="Z153" s="23">
        <f t="shared" si="11"/>
        <v>0.7631578947368421</v>
      </c>
    </row>
    <row r="154" spans="1:26" ht="15.75">
      <c r="A154" s="21">
        <v>195</v>
      </c>
      <c r="B154" s="108" t="s">
        <v>46</v>
      </c>
      <c r="C154" s="105" t="s">
        <v>171</v>
      </c>
      <c r="D154" s="22" t="s">
        <v>14</v>
      </c>
      <c r="E154" s="47">
        <v>9</v>
      </c>
      <c r="F154" s="94">
        <v>10</v>
      </c>
      <c r="G154" s="95"/>
      <c r="H154" s="96">
        <v>13</v>
      </c>
      <c r="I154" s="97"/>
      <c r="J154" s="98" t="s">
        <v>7</v>
      </c>
      <c r="K154" s="99"/>
      <c r="L154" s="100"/>
      <c r="M154" s="101"/>
      <c r="N154" s="100"/>
      <c r="O154" s="101"/>
      <c r="P154" s="100"/>
      <c r="Q154" s="101"/>
      <c r="R154" s="100"/>
      <c r="S154" s="101"/>
      <c r="T154" s="100"/>
      <c r="U154" s="101"/>
      <c r="V154" s="97"/>
      <c r="W154" s="102"/>
      <c r="X154" s="103"/>
      <c r="Y154" s="104">
        <v>2</v>
      </c>
      <c r="Z154" s="23">
        <f t="shared" si="11"/>
        <v>-0.43478260869565216</v>
      </c>
    </row>
    <row r="155" spans="1:26" ht="15.75">
      <c r="A155" s="21">
        <v>195</v>
      </c>
      <c r="B155" s="108" t="s">
        <v>184</v>
      </c>
      <c r="C155" s="59" t="s">
        <v>172</v>
      </c>
      <c r="D155" s="24" t="s">
        <v>26</v>
      </c>
      <c r="E155" s="47">
        <v>11</v>
      </c>
      <c r="F155" s="94">
        <v>14</v>
      </c>
      <c r="G155" s="95"/>
      <c r="H155" s="96">
        <v>9</v>
      </c>
      <c r="I155" s="97"/>
      <c r="J155" s="98" t="s">
        <v>7</v>
      </c>
      <c r="K155" s="99"/>
      <c r="L155" s="100"/>
      <c r="M155" s="101"/>
      <c r="N155" s="100"/>
      <c r="O155" s="101"/>
      <c r="P155" s="100"/>
      <c r="Q155" s="101"/>
      <c r="R155" s="100"/>
      <c r="S155" s="101"/>
      <c r="T155" s="100">
        <v>2</v>
      </c>
      <c r="U155" s="101"/>
      <c r="V155" s="97"/>
      <c r="W155" s="102">
        <v>195</v>
      </c>
      <c r="X155" s="103"/>
      <c r="Y155" s="104"/>
      <c r="Z155" s="23">
        <f t="shared" si="11"/>
        <v>0.6086956521739131</v>
      </c>
    </row>
    <row r="156" spans="1:26" ht="15.75">
      <c r="A156" s="21">
        <v>195</v>
      </c>
      <c r="B156" s="108" t="s">
        <v>185</v>
      </c>
      <c r="C156" s="22" t="s">
        <v>173</v>
      </c>
      <c r="D156" s="22" t="s">
        <v>51</v>
      </c>
      <c r="E156" s="47">
        <v>10</v>
      </c>
      <c r="F156" s="94">
        <v>16</v>
      </c>
      <c r="G156" s="95"/>
      <c r="H156" s="96">
        <v>7</v>
      </c>
      <c r="I156" s="97"/>
      <c r="J156" s="98" t="s">
        <v>7</v>
      </c>
      <c r="K156" s="99"/>
      <c r="L156" s="100"/>
      <c r="M156" s="101"/>
      <c r="N156" s="100"/>
      <c r="O156" s="101"/>
      <c r="P156" s="100"/>
      <c r="Q156" s="101"/>
      <c r="R156" s="100"/>
      <c r="S156" s="101"/>
      <c r="T156" s="100"/>
      <c r="U156" s="101"/>
      <c r="V156" s="97"/>
      <c r="W156" s="102"/>
      <c r="X156" s="103"/>
      <c r="Y156" s="104"/>
      <c r="Z156" s="23">
        <f t="shared" si="11"/>
        <v>0.6956521739130435</v>
      </c>
    </row>
    <row r="157" spans="1:26" ht="15.75">
      <c r="A157" s="21">
        <v>195</v>
      </c>
      <c r="B157" s="108" t="s">
        <v>186</v>
      </c>
      <c r="C157" s="24" t="s">
        <v>174</v>
      </c>
      <c r="D157" s="22" t="s">
        <v>24</v>
      </c>
      <c r="E157" s="47">
        <v>12</v>
      </c>
      <c r="F157" s="94">
        <v>19</v>
      </c>
      <c r="G157" s="95"/>
      <c r="H157" s="96">
        <v>10</v>
      </c>
      <c r="I157" s="97"/>
      <c r="J157" s="98" t="s">
        <v>7</v>
      </c>
      <c r="K157" s="99"/>
      <c r="L157" s="100"/>
      <c r="M157" s="101"/>
      <c r="N157" s="100"/>
      <c r="O157" s="101"/>
      <c r="P157" s="100"/>
      <c r="Q157" s="101"/>
      <c r="R157" s="100"/>
      <c r="S157" s="101"/>
      <c r="T157" s="100"/>
      <c r="U157" s="101"/>
      <c r="V157" s="97"/>
      <c r="W157" s="102"/>
      <c r="X157" s="103"/>
      <c r="Y157" s="104"/>
      <c r="Z157" s="23">
        <f t="shared" si="11"/>
        <v>0.6551724137931034</v>
      </c>
    </row>
    <row r="158" spans="1:26" ht="15.75">
      <c r="A158" s="21">
        <v>195</v>
      </c>
      <c r="B158" s="108" t="s">
        <v>187</v>
      </c>
      <c r="C158" s="22" t="s">
        <v>176</v>
      </c>
      <c r="D158" s="22" t="s">
        <v>28</v>
      </c>
      <c r="E158" s="47">
        <v>9</v>
      </c>
      <c r="F158" s="94">
        <v>10</v>
      </c>
      <c r="G158" s="95"/>
      <c r="H158" s="96">
        <v>21</v>
      </c>
      <c r="I158" s="97"/>
      <c r="J158" s="98" t="s">
        <v>7</v>
      </c>
      <c r="K158" s="99"/>
      <c r="L158" s="100"/>
      <c r="M158" s="101"/>
      <c r="N158" s="100"/>
      <c r="O158" s="101"/>
      <c r="P158" s="100"/>
      <c r="Q158" s="101"/>
      <c r="R158" s="100"/>
      <c r="S158" s="101"/>
      <c r="T158" s="100"/>
      <c r="U158" s="101"/>
      <c r="V158" s="97"/>
      <c r="W158" s="102"/>
      <c r="X158" s="103"/>
      <c r="Y158" s="104"/>
      <c r="Z158" s="23">
        <f t="shared" si="11"/>
        <v>-0.3225806451612903</v>
      </c>
    </row>
    <row r="159" spans="1:26" ht="18">
      <c r="A159" s="92"/>
      <c r="B159" s="106"/>
      <c r="C159" s="8"/>
      <c r="D159" s="8"/>
      <c r="E159" s="46"/>
      <c r="F159" s="61"/>
      <c r="G159" s="62"/>
      <c r="H159" s="63"/>
      <c r="I159" s="64"/>
      <c r="J159" s="65"/>
      <c r="K159" s="66"/>
      <c r="L159" s="67"/>
      <c r="M159" s="68"/>
      <c r="N159" s="67"/>
      <c r="O159" s="68"/>
      <c r="P159" s="67"/>
      <c r="Q159" s="68"/>
      <c r="R159" s="67"/>
      <c r="S159" s="68"/>
      <c r="T159" s="69"/>
      <c r="U159" s="70"/>
      <c r="V159" s="70"/>
      <c r="W159" s="71"/>
      <c r="X159" s="72"/>
      <c r="Y159" s="73"/>
      <c r="Z159" s="19"/>
    </row>
    <row r="160" spans="1:26" ht="18">
      <c r="A160" s="92">
        <v>220</v>
      </c>
      <c r="B160" s="60">
        <v>1</v>
      </c>
      <c r="C160" s="8" t="s">
        <v>188</v>
      </c>
      <c r="D160" s="8" t="s">
        <v>51</v>
      </c>
      <c r="E160" s="46">
        <v>12</v>
      </c>
      <c r="F160" s="61">
        <v>16</v>
      </c>
      <c r="G160" s="62"/>
      <c r="H160" s="63">
        <v>1</v>
      </c>
      <c r="I160" s="64"/>
      <c r="J160" s="65" t="s">
        <v>7</v>
      </c>
      <c r="K160" s="66"/>
      <c r="L160" s="67"/>
      <c r="M160" s="68"/>
      <c r="N160" s="67"/>
      <c r="O160" s="68"/>
      <c r="P160" s="67">
        <v>2</v>
      </c>
      <c r="Q160" s="68"/>
      <c r="R160" s="67">
        <v>2</v>
      </c>
      <c r="S160" s="68"/>
      <c r="T160" s="84"/>
      <c r="U160" s="86"/>
      <c r="V160" s="64"/>
      <c r="W160" s="83">
        <v>220</v>
      </c>
      <c r="X160" s="72"/>
      <c r="Y160" s="73">
        <v>2</v>
      </c>
      <c r="Z160" s="19">
        <f aca="true" t="shared" si="12" ref="Z160:Z173">IF(F160/(F160+H160)&lt;0.5,F160/(F160+H160)*-1,F160/(F160+H160))</f>
        <v>0.9411764705882353</v>
      </c>
    </row>
    <row r="161" spans="1:26" ht="18">
      <c r="A161" s="92">
        <v>220</v>
      </c>
      <c r="B161" s="60">
        <v>2</v>
      </c>
      <c r="C161" s="7" t="s">
        <v>189</v>
      </c>
      <c r="D161" s="8" t="s">
        <v>24</v>
      </c>
      <c r="E161" s="46">
        <v>12</v>
      </c>
      <c r="F161" s="61">
        <v>34</v>
      </c>
      <c r="G161" s="62"/>
      <c r="H161" s="63">
        <v>8</v>
      </c>
      <c r="I161" s="64"/>
      <c r="J161" s="65" t="s">
        <v>7</v>
      </c>
      <c r="K161" s="66"/>
      <c r="L161" s="67"/>
      <c r="M161" s="68"/>
      <c r="N161" s="67"/>
      <c r="O161" s="68"/>
      <c r="P161" s="67"/>
      <c r="Q161" s="68"/>
      <c r="R161" s="67"/>
      <c r="S161" s="68"/>
      <c r="T161" s="84"/>
      <c r="U161" s="86"/>
      <c r="V161" s="64"/>
      <c r="W161" s="83">
        <v>285</v>
      </c>
      <c r="X161" s="72"/>
      <c r="Y161" s="73">
        <v>6</v>
      </c>
      <c r="Z161" s="19">
        <f t="shared" si="12"/>
        <v>0.8095238095238095</v>
      </c>
    </row>
    <row r="162" spans="1:26" ht="18">
      <c r="A162" s="92">
        <v>220</v>
      </c>
      <c r="B162" s="60">
        <v>3</v>
      </c>
      <c r="C162" s="8" t="s">
        <v>190</v>
      </c>
      <c r="D162" s="8" t="s">
        <v>14</v>
      </c>
      <c r="E162" s="46">
        <v>11</v>
      </c>
      <c r="F162" s="61">
        <v>13</v>
      </c>
      <c r="G162" s="62"/>
      <c r="H162" s="63">
        <v>5</v>
      </c>
      <c r="I162" s="64"/>
      <c r="J162" s="65" t="s">
        <v>7</v>
      </c>
      <c r="K162" s="66"/>
      <c r="L162" s="67"/>
      <c r="M162" s="68"/>
      <c r="N162" s="67"/>
      <c r="O162" s="68"/>
      <c r="P162" s="67"/>
      <c r="Q162" s="68"/>
      <c r="R162" s="67"/>
      <c r="S162" s="68"/>
      <c r="T162" s="84"/>
      <c r="U162" s="86"/>
      <c r="V162" s="64"/>
      <c r="W162" s="83"/>
      <c r="X162" s="72"/>
      <c r="Y162" s="73">
        <v>2</v>
      </c>
      <c r="Z162" s="19">
        <f t="shared" si="12"/>
        <v>0.7222222222222222</v>
      </c>
    </row>
    <row r="163" spans="1:26" ht="18">
      <c r="A163" s="92">
        <v>220</v>
      </c>
      <c r="B163" s="60">
        <v>4</v>
      </c>
      <c r="C163" s="8" t="s">
        <v>191</v>
      </c>
      <c r="D163" s="8" t="s">
        <v>28</v>
      </c>
      <c r="E163" s="46">
        <v>11</v>
      </c>
      <c r="F163" s="61">
        <v>13</v>
      </c>
      <c r="G163" s="62"/>
      <c r="H163" s="63">
        <v>8</v>
      </c>
      <c r="I163" s="64"/>
      <c r="J163" s="65" t="s">
        <v>7</v>
      </c>
      <c r="K163" s="66"/>
      <c r="L163" s="67"/>
      <c r="M163" s="68"/>
      <c r="N163" s="67"/>
      <c r="O163" s="68"/>
      <c r="P163" s="67"/>
      <c r="Q163" s="68"/>
      <c r="R163" s="67"/>
      <c r="S163" s="68"/>
      <c r="T163" s="84">
        <v>2</v>
      </c>
      <c r="U163" s="86"/>
      <c r="V163" s="64"/>
      <c r="W163" s="83">
        <v>220</v>
      </c>
      <c r="X163" s="72"/>
      <c r="Y163" s="73">
        <v>1</v>
      </c>
      <c r="Z163" s="19">
        <f t="shared" si="12"/>
        <v>0.6190476190476191</v>
      </c>
    </row>
    <row r="164" spans="1:26" ht="18">
      <c r="A164" s="92">
        <v>220</v>
      </c>
      <c r="B164" s="60">
        <v>5</v>
      </c>
      <c r="C164" s="8" t="s">
        <v>192</v>
      </c>
      <c r="D164" s="8" t="s">
        <v>27</v>
      </c>
      <c r="E164" s="46">
        <v>11</v>
      </c>
      <c r="F164" s="61">
        <v>17</v>
      </c>
      <c r="G164" s="62"/>
      <c r="H164" s="63">
        <v>4</v>
      </c>
      <c r="I164" s="64"/>
      <c r="J164" s="65" t="s">
        <v>7</v>
      </c>
      <c r="K164" s="66"/>
      <c r="L164" s="67"/>
      <c r="M164" s="68"/>
      <c r="N164" s="67"/>
      <c r="O164" s="68"/>
      <c r="P164" s="67"/>
      <c r="Q164" s="68"/>
      <c r="R164" s="67"/>
      <c r="S164" s="68"/>
      <c r="T164" s="84">
        <v>4</v>
      </c>
      <c r="U164" s="86"/>
      <c r="V164" s="64"/>
      <c r="W164" s="83">
        <v>220</v>
      </c>
      <c r="X164" s="72"/>
      <c r="Y164" s="73"/>
      <c r="Z164" s="19">
        <f t="shared" si="12"/>
        <v>0.8095238095238095</v>
      </c>
    </row>
    <row r="165" spans="1:26" ht="18">
      <c r="A165" s="92">
        <v>220</v>
      </c>
      <c r="B165" s="60">
        <v>6</v>
      </c>
      <c r="C165" s="8" t="s">
        <v>193</v>
      </c>
      <c r="D165" s="8" t="s">
        <v>29</v>
      </c>
      <c r="E165" s="46">
        <v>11</v>
      </c>
      <c r="F165" s="61">
        <v>10</v>
      </c>
      <c r="G165" s="62"/>
      <c r="H165" s="63">
        <v>8</v>
      </c>
      <c r="I165" s="64"/>
      <c r="J165" s="65" t="s">
        <v>7</v>
      </c>
      <c r="K165" s="66"/>
      <c r="L165" s="67"/>
      <c r="M165" s="68"/>
      <c r="N165" s="67"/>
      <c r="O165" s="68"/>
      <c r="P165" s="67"/>
      <c r="Q165" s="68"/>
      <c r="R165" s="67"/>
      <c r="S165" s="68"/>
      <c r="T165" s="84">
        <v>3</v>
      </c>
      <c r="U165" s="86"/>
      <c r="V165" s="64"/>
      <c r="W165" s="83">
        <v>195</v>
      </c>
      <c r="X165" s="72"/>
      <c r="Y165" s="73"/>
      <c r="Z165" s="19">
        <f t="shared" si="12"/>
        <v>0.5555555555555556</v>
      </c>
    </row>
    <row r="166" spans="1:26" ht="18">
      <c r="A166" s="92">
        <v>220</v>
      </c>
      <c r="B166" s="60">
        <v>7</v>
      </c>
      <c r="C166" s="8" t="s">
        <v>194</v>
      </c>
      <c r="D166" s="8" t="s">
        <v>18</v>
      </c>
      <c r="E166" s="46">
        <v>12</v>
      </c>
      <c r="F166" s="61">
        <v>14</v>
      </c>
      <c r="G166" s="62"/>
      <c r="H166" s="63">
        <v>16</v>
      </c>
      <c r="I166" s="64"/>
      <c r="J166" s="65" t="s">
        <v>7</v>
      </c>
      <c r="K166" s="66"/>
      <c r="L166" s="67"/>
      <c r="M166" s="68"/>
      <c r="N166" s="67"/>
      <c r="O166" s="68"/>
      <c r="P166" s="67"/>
      <c r="Q166" s="68"/>
      <c r="R166" s="67"/>
      <c r="S166" s="68"/>
      <c r="T166" s="84"/>
      <c r="U166" s="86"/>
      <c r="V166" s="64"/>
      <c r="W166" s="83"/>
      <c r="X166" s="72"/>
      <c r="Y166" s="73">
        <v>1</v>
      </c>
      <c r="Z166" s="19">
        <f t="shared" si="12"/>
        <v>-0.4666666666666667</v>
      </c>
    </row>
    <row r="167" spans="1:26" ht="18">
      <c r="A167" s="92">
        <v>220</v>
      </c>
      <c r="B167" s="82">
        <v>8</v>
      </c>
      <c r="C167" s="8" t="s">
        <v>195</v>
      </c>
      <c r="D167" s="8" t="s">
        <v>29</v>
      </c>
      <c r="E167" s="46">
        <v>9</v>
      </c>
      <c r="F167" s="61">
        <v>4</v>
      </c>
      <c r="G167" s="62"/>
      <c r="H167" s="63">
        <v>12</v>
      </c>
      <c r="I167" s="64"/>
      <c r="J167" s="65" t="s">
        <v>7</v>
      </c>
      <c r="K167" s="66"/>
      <c r="L167" s="67"/>
      <c r="M167" s="68"/>
      <c r="N167" s="67"/>
      <c r="O167" s="68"/>
      <c r="P167" s="67"/>
      <c r="Q167" s="68"/>
      <c r="R167" s="67"/>
      <c r="S167" s="68"/>
      <c r="T167" s="84"/>
      <c r="U167" s="86"/>
      <c r="V167" s="64"/>
      <c r="W167" s="83"/>
      <c r="X167" s="72"/>
      <c r="Y167" s="73"/>
      <c r="Z167" s="19">
        <f t="shared" si="12"/>
        <v>-0.25</v>
      </c>
    </row>
    <row r="168" spans="1:26" ht="18">
      <c r="A168" s="92">
        <v>220</v>
      </c>
      <c r="B168" s="82">
        <v>9</v>
      </c>
      <c r="C168" s="8" t="s">
        <v>196</v>
      </c>
      <c r="D168" s="8" t="s">
        <v>44</v>
      </c>
      <c r="E168" s="46">
        <v>9</v>
      </c>
      <c r="F168" s="61">
        <v>9</v>
      </c>
      <c r="G168" s="62"/>
      <c r="H168" s="63">
        <v>12</v>
      </c>
      <c r="I168" s="64"/>
      <c r="J168" s="65" t="s">
        <v>7</v>
      </c>
      <c r="K168" s="66"/>
      <c r="L168" s="67"/>
      <c r="M168" s="68"/>
      <c r="N168" s="67"/>
      <c r="O168" s="68"/>
      <c r="P168" s="67"/>
      <c r="Q168" s="68"/>
      <c r="R168" s="67"/>
      <c r="S168" s="68"/>
      <c r="T168" s="84"/>
      <c r="U168" s="86"/>
      <c r="V168" s="64"/>
      <c r="W168" s="83"/>
      <c r="X168" s="72"/>
      <c r="Y168" s="73"/>
      <c r="Z168" s="19">
        <f t="shared" si="12"/>
        <v>-0.42857142857142855</v>
      </c>
    </row>
    <row r="169" spans="1:26" ht="18">
      <c r="A169" s="92">
        <v>220</v>
      </c>
      <c r="B169" s="82">
        <v>10</v>
      </c>
      <c r="C169" s="7" t="s">
        <v>197</v>
      </c>
      <c r="D169" s="7" t="s">
        <v>26</v>
      </c>
      <c r="E169" s="46">
        <v>9</v>
      </c>
      <c r="F169" s="61">
        <v>7</v>
      </c>
      <c r="G169" s="62"/>
      <c r="H169" s="63">
        <v>13</v>
      </c>
      <c r="I169" s="64"/>
      <c r="J169" s="65" t="s">
        <v>7</v>
      </c>
      <c r="K169" s="66"/>
      <c r="L169" s="67"/>
      <c r="M169" s="68"/>
      <c r="N169" s="67"/>
      <c r="O169" s="68"/>
      <c r="P169" s="67"/>
      <c r="Q169" s="68"/>
      <c r="R169" s="67"/>
      <c r="S169" s="68"/>
      <c r="T169" s="84"/>
      <c r="U169" s="86"/>
      <c r="V169" s="64"/>
      <c r="W169" s="83"/>
      <c r="X169" s="72"/>
      <c r="Y169" s="73"/>
      <c r="Z169" s="19">
        <f t="shared" si="12"/>
        <v>-0.35</v>
      </c>
    </row>
    <row r="170" spans="1:26" ht="18">
      <c r="A170" s="92">
        <v>220</v>
      </c>
      <c r="B170" s="82">
        <v>11</v>
      </c>
      <c r="C170" s="8" t="s">
        <v>198</v>
      </c>
      <c r="D170" s="8" t="s">
        <v>27</v>
      </c>
      <c r="E170" s="46">
        <v>12</v>
      </c>
      <c r="F170" s="61">
        <v>3</v>
      </c>
      <c r="G170" s="62"/>
      <c r="H170" s="63">
        <v>4</v>
      </c>
      <c r="I170" s="64"/>
      <c r="J170" s="65" t="s">
        <v>7</v>
      </c>
      <c r="K170" s="66"/>
      <c r="L170" s="67"/>
      <c r="M170" s="68"/>
      <c r="N170" s="67"/>
      <c r="O170" s="68"/>
      <c r="P170" s="67"/>
      <c r="Q170" s="68"/>
      <c r="R170" s="67"/>
      <c r="S170" s="68"/>
      <c r="T170" s="84"/>
      <c r="U170" s="86"/>
      <c r="V170" s="64"/>
      <c r="W170" s="83"/>
      <c r="X170" s="72"/>
      <c r="Y170" s="73"/>
      <c r="Z170" s="19">
        <f t="shared" si="12"/>
        <v>-0.42857142857142855</v>
      </c>
    </row>
    <row r="171" spans="1:26" ht="18">
      <c r="A171" s="92">
        <v>220</v>
      </c>
      <c r="B171" s="82">
        <v>12</v>
      </c>
      <c r="C171" s="8" t="s">
        <v>199</v>
      </c>
      <c r="D171" s="8" t="s">
        <v>38</v>
      </c>
      <c r="E171" s="46">
        <v>11</v>
      </c>
      <c r="F171" s="61">
        <v>8</v>
      </c>
      <c r="G171" s="62"/>
      <c r="H171" s="63">
        <v>11</v>
      </c>
      <c r="I171" s="64"/>
      <c r="J171" s="65" t="s">
        <v>7</v>
      </c>
      <c r="K171" s="66"/>
      <c r="L171" s="67"/>
      <c r="M171" s="68"/>
      <c r="N171" s="67"/>
      <c r="O171" s="68"/>
      <c r="P171" s="67"/>
      <c r="Q171" s="68"/>
      <c r="R171" s="67"/>
      <c r="S171" s="68"/>
      <c r="T171" s="84">
        <v>4</v>
      </c>
      <c r="U171" s="86"/>
      <c r="V171" s="64"/>
      <c r="W171" s="83">
        <v>195</v>
      </c>
      <c r="X171" s="72"/>
      <c r="Y171" s="73"/>
      <c r="Z171" s="19">
        <f t="shared" si="12"/>
        <v>-0.42105263157894735</v>
      </c>
    </row>
    <row r="172" spans="1:26" ht="18">
      <c r="A172" s="92"/>
      <c r="B172" s="106"/>
      <c r="C172" s="8"/>
      <c r="D172" s="8"/>
      <c r="E172" s="46"/>
      <c r="F172" s="61"/>
      <c r="G172" s="62"/>
      <c r="H172" s="63"/>
      <c r="I172" s="64"/>
      <c r="J172" s="65"/>
      <c r="K172" s="66"/>
      <c r="L172" s="67"/>
      <c r="M172" s="68"/>
      <c r="N172" s="67"/>
      <c r="O172" s="68"/>
      <c r="P172" s="67"/>
      <c r="Q172" s="68"/>
      <c r="R172" s="67"/>
      <c r="S172" s="68"/>
      <c r="T172" s="69"/>
      <c r="U172" s="70"/>
      <c r="V172" s="70"/>
      <c r="W172" s="71"/>
      <c r="X172" s="72"/>
      <c r="Y172" s="73"/>
      <c r="Z172" s="19"/>
    </row>
    <row r="173" spans="1:26" ht="15.75">
      <c r="A173" s="21">
        <v>220</v>
      </c>
      <c r="B173" s="107" t="s">
        <v>211</v>
      </c>
      <c r="C173" s="24" t="s">
        <v>181</v>
      </c>
      <c r="D173" s="24" t="s">
        <v>26</v>
      </c>
      <c r="E173" s="47">
        <v>12</v>
      </c>
      <c r="F173" s="94">
        <v>6</v>
      </c>
      <c r="G173" s="95"/>
      <c r="H173" s="96">
        <v>7</v>
      </c>
      <c r="I173" s="97"/>
      <c r="J173" s="98" t="s">
        <v>7</v>
      </c>
      <c r="K173" s="99"/>
      <c r="L173" s="100"/>
      <c r="M173" s="101"/>
      <c r="N173" s="100"/>
      <c r="O173" s="101"/>
      <c r="P173" s="100"/>
      <c r="Q173" s="101"/>
      <c r="R173" s="100"/>
      <c r="S173" s="101"/>
      <c r="T173" s="100"/>
      <c r="U173" s="101"/>
      <c r="V173" s="97"/>
      <c r="W173" s="102"/>
      <c r="X173" s="103"/>
      <c r="Y173" s="104"/>
      <c r="Z173" s="23">
        <f t="shared" si="12"/>
        <v>-0.46153846153846156</v>
      </c>
    </row>
    <row r="174" spans="1:26" ht="18">
      <c r="A174" s="92"/>
      <c r="B174" s="106"/>
      <c r="C174" s="8"/>
      <c r="D174" s="8"/>
      <c r="E174" s="46"/>
      <c r="F174" s="61"/>
      <c r="G174" s="62"/>
      <c r="H174" s="63"/>
      <c r="I174" s="64"/>
      <c r="J174" s="65"/>
      <c r="K174" s="66"/>
      <c r="L174" s="67"/>
      <c r="M174" s="68"/>
      <c r="N174" s="67"/>
      <c r="O174" s="68"/>
      <c r="P174" s="67"/>
      <c r="Q174" s="68"/>
      <c r="R174" s="67"/>
      <c r="S174" s="68"/>
      <c r="T174" s="69"/>
      <c r="U174" s="70"/>
      <c r="V174" s="70"/>
      <c r="W174" s="71"/>
      <c r="X174" s="72"/>
      <c r="Y174" s="73"/>
      <c r="Z174" s="19"/>
    </row>
    <row r="175" spans="1:26" ht="18">
      <c r="A175" s="92">
        <v>285</v>
      </c>
      <c r="B175" s="60">
        <v>1</v>
      </c>
      <c r="C175" s="8" t="s">
        <v>200</v>
      </c>
      <c r="D175" s="8" t="s">
        <v>51</v>
      </c>
      <c r="E175" s="46">
        <v>11</v>
      </c>
      <c r="F175" s="61">
        <v>18</v>
      </c>
      <c r="G175" s="62"/>
      <c r="H175" s="63">
        <v>2</v>
      </c>
      <c r="I175" s="64"/>
      <c r="J175" s="65" t="s">
        <v>7</v>
      </c>
      <c r="K175" s="66"/>
      <c r="L175" s="67"/>
      <c r="M175" s="68"/>
      <c r="N175" s="67"/>
      <c r="O175" s="68"/>
      <c r="P175" s="67"/>
      <c r="Q175" s="68"/>
      <c r="R175" s="67"/>
      <c r="S175" s="68"/>
      <c r="T175" s="84"/>
      <c r="U175" s="86"/>
      <c r="V175" s="64"/>
      <c r="W175" s="83">
        <v>285</v>
      </c>
      <c r="X175" s="72"/>
      <c r="Y175" s="73">
        <v>3</v>
      </c>
      <c r="Z175" s="19">
        <f aca="true" t="shared" si="13" ref="Z175:Z185">IF(F175/(F175+H175)&lt;0.5,F175/(F175+H175)*-1,F175/(F175+H175))</f>
        <v>0.9</v>
      </c>
    </row>
    <row r="176" spans="1:26" ht="18">
      <c r="A176" s="92">
        <v>285</v>
      </c>
      <c r="B176" s="60">
        <v>2</v>
      </c>
      <c r="C176" s="8" t="s">
        <v>201</v>
      </c>
      <c r="D176" s="8" t="s">
        <v>14</v>
      </c>
      <c r="E176" s="46">
        <v>12</v>
      </c>
      <c r="F176" s="61">
        <v>22</v>
      </c>
      <c r="G176" s="62"/>
      <c r="H176" s="63">
        <v>9</v>
      </c>
      <c r="I176" s="64"/>
      <c r="J176" s="65" t="s">
        <v>7</v>
      </c>
      <c r="K176" s="66"/>
      <c r="L176" s="67"/>
      <c r="M176" s="68"/>
      <c r="N176" s="67"/>
      <c r="O176" s="68"/>
      <c r="P176" s="67"/>
      <c r="Q176" s="68"/>
      <c r="R176" s="67"/>
      <c r="S176" s="68"/>
      <c r="T176" s="84">
        <v>1</v>
      </c>
      <c r="U176" s="86"/>
      <c r="V176" s="64"/>
      <c r="W176" s="83">
        <v>285</v>
      </c>
      <c r="X176" s="72"/>
      <c r="Y176" s="73">
        <v>1</v>
      </c>
      <c r="Z176" s="19">
        <f t="shared" si="13"/>
        <v>0.7096774193548387</v>
      </c>
    </row>
    <row r="177" spans="1:26" ht="18">
      <c r="A177" s="92">
        <v>285</v>
      </c>
      <c r="B177" s="60">
        <v>3</v>
      </c>
      <c r="C177" s="74" t="s">
        <v>202</v>
      </c>
      <c r="D177" s="74" t="s">
        <v>60</v>
      </c>
      <c r="E177" s="75">
        <v>12</v>
      </c>
      <c r="F177" s="61">
        <v>8</v>
      </c>
      <c r="G177" s="62"/>
      <c r="H177" s="63">
        <v>4</v>
      </c>
      <c r="I177" s="76"/>
      <c r="J177" s="77" t="s">
        <v>7</v>
      </c>
      <c r="K177" s="78"/>
      <c r="L177" s="79"/>
      <c r="M177" s="80"/>
      <c r="N177" s="79"/>
      <c r="O177" s="80"/>
      <c r="P177" s="79"/>
      <c r="Q177" s="80"/>
      <c r="R177" s="79"/>
      <c r="S177" s="80"/>
      <c r="T177" s="84">
        <v>3</v>
      </c>
      <c r="U177" s="86"/>
      <c r="V177" s="76"/>
      <c r="W177" s="83"/>
      <c r="X177" s="81"/>
      <c r="Y177" s="73"/>
      <c r="Z177" s="19">
        <f t="shared" si="13"/>
        <v>0.6666666666666666</v>
      </c>
    </row>
    <row r="178" spans="1:26" ht="18">
      <c r="A178" s="92">
        <v>285</v>
      </c>
      <c r="B178" s="60">
        <v>4</v>
      </c>
      <c r="C178" s="8" t="s">
        <v>203</v>
      </c>
      <c r="D178" s="8" t="s">
        <v>28</v>
      </c>
      <c r="E178" s="46">
        <v>12</v>
      </c>
      <c r="F178" s="61">
        <v>23</v>
      </c>
      <c r="G178" s="62"/>
      <c r="H178" s="63">
        <v>13</v>
      </c>
      <c r="I178" s="64"/>
      <c r="J178" s="65" t="s">
        <v>7</v>
      </c>
      <c r="K178" s="66"/>
      <c r="L178" s="67"/>
      <c r="M178" s="68"/>
      <c r="N178" s="67"/>
      <c r="O178" s="68"/>
      <c r="P178" s="67"/>
      <c r="Q178" s="68"/>
      <c r="R178" s="67"/>
      <c r="S178" s="68"/>
      <c r="T178" s="84">
        <v>4</v>
      </c>
      <c r="U178" s="86"/>
      <c r="V178" s="64"/>
      <c r="W178" s="83">
        <v>285</v>
      </c>
      <c r="X178" s="72"/>
      <c r="Y178" s="73"/>
      <c r="Z178" s="19">
        <f t="shared" si="13"/>
        <v>0.6388888888888888</v>
      </c>
    </row>
    <row r="179" spans="1:26" ht="18">
      <c r="A179" s="92">
        <v>285</v>
      </c>
      <c r="B179" s="60">
        <v>5</v>
      </c>
      <c r="C179" s="7" t="s">
        <v>204</v>
      </c>
      <c r="D179" s="8" t="s">
        <v>24</v>
      </c>
      <c r="E179" s="46">
        <v>10</v>
      </c>
      <c r="F179" s="61">
        <v>15</v>
      </c>
      <c r="G179" s="62"/>
      <c r="H179" s="63">
        <v>13</v>
      </c>
      <c r="I179" s="64"/>
      <c r="J179" s="65" t="s">
        <v>7</v>
      </c>
      <c r="K179" s="66"/>
      <c r="L179" s="67"/>
      <c r="M179" s="68"/>
      <c r="N179" s="67"/>
      <c r="O179" s="68"/>
      <c r="P179" s="67"/>
      <c r="Q179" s="68"/>
      <c r="R179" s="67"/>
      <c r="S179" s="68"/>
      <c r="T179" s="84"/>
      <c r="U179" s="86"/>
      <c r="V179" s="64"/>
      <c r="W179" s="83"/>
      <c r="X179" s="72"/>
      <c r="Y179" s="73"/>
      <c r="Z179" s="19">
        <f t="shared" si="13"/>
        <v>0.5357142857142857</v>
      </c>
    </row>
    <row r="180" spans="1:26" ht="18">
      <c r="A180" s="92">
        <v>285</v>
      </c>
      <c r="B180" s="60">
        <v>6</v>
      </c>
      <c r="C180" s="8" t="s">
        <v>205</v>
      </c>
      <c r="D180" s="8" t="s">
        <v>18</v>
      </c>
      <c r="E180" s="46">
        <v>12</v>
      </c>
      <c r="F180" s="61">
        <v>19</v>
      </c>
      <c r="G180" s="62"/>
      <c r="H180" s="63">
        <v>9</v>
      </c>
      <c r="I180" s="64"/>
      <c r="J180" s="65" t="s">
        <v>7</v>
      </c>
      <c r="K180" s="66"/>
      <c r="L180" s="67"/>
      <c r="M180" s="68"/>
      <c r="N180" s="67"/>
      <c r="O180" s="68"/>
      <c r="P180" s="67"/>
      <c r="Q180" s="68"/>
      <c r="R180" s="67"/>
      <c r="S180" s="68"/>
      <c r="T180" s="84"/>
      <c r="U180" s="86"/>
      <c r="V180" s="64"/>
      <c r="W180" s="83"/>
      <c r="X180" s="72"/>
      <c r="Y180" s="73"/>
      <c r="Z180" s="19">
        <f t="shared" si="13"/>
        <v>0.6785714285714286</v>
      </c>
    </row>
    <row r="181" spans="1:26" ht="18">
      <c r="A181" s="92">
        <v>285</v>
      </c>
      <c r="B181" s="60">
        <v>7</v>
      </c>
      <c r="C181" s="74" t="s">
        <v>206</v>
      </c>
      <c r="D181" s="74" t="s">
        <v>60</v>
      </c>
      <c r="E181" s="75">
        <v>12</v>
      </c>
      <c r="F181" s="61">
        <v>2</v>
      </c>
      <c r="G181" s="62"/>
      <c r="H181" s="63">
        <v>1</v>
      </c>
      <c r="I181" s="76"/>
      <c r="J181" s="77" t="s">
        <v>7</v>
      </c>
      <c r="K181" s="78"/>
      <c r="L181" s="79"/>
      <c r="M181" s="80"/>
      <c r="N181" s="79"/>
      <c r="O181" s="80"/>
      <c r="P181" s="79"/>
      <c r="Q181" s="80"/>
      <c r="R181" s="79"/>
      <c r="S181" s="80"/>
      <c r="T181" s="84"/>
      <c r="U181" s="86"/>
      <c r="V181" s="76"/>
      <c r="W181" s="83"/>
      <c r="X181" s="81"/>
      <c r="Y181" s="73"/>
      <c r="Z181" s="19">
        <f t="shared" si="13"/>
        <v>0.6666666666666666</v>
      </c>
    </row>
    <row r="182" spans="1:26" ht="18">
      <c r="A182" s="92">
        <v>285</v>
      </c>
      <c r="B182" s="60">
        <v>8</v>
      </c>
      <c r="C182" s="8" t="s">
        <v>207</v>
      </c>
      <c r="D182" s="8" t="s">
        <v>14</v>
      </c>
      <c r="E182" s="46">
        <v>10</v>
      </c>
      <c r="F182" s="61">
        <v>4</v>
      </c>
      <c r="G182" s="62"/>
      <c r="H182" s="63">
        <v>6</v>
      </c>
      <c r="I182" s="64"/>
      <c r="J182" s="65" t="s">
        <v>7</v>
      </c>
      <c r="K182" s="66"/>
      <c r="L182" s="67"/>
      <c r="M182" s="68"/>
      <c r="N182" s="67"/>
      <c r="O182" s="68"/>
      <c r="P182" s="67"/>
      <c r="Q182" s="68"/>
      <c r="R182" s="67"/>
      <c r="S182" s="68"/>
      <c r="T182" s="84"/>
      <c r="U182" s="86"/>
      <c r="V182" s="64"/>
      <c r="W182" s="83"/>
      <c r="X182" s="72"/>
      <c r="Y182" s="73"/>
      <c r="Z182" s="19">
        <f t="shared" si="13"/>
        <v>-0.4</v>
      </c>
    </row>
    <row r="183" spans="1:26" ht="18">
      <c r="A183" s="92">
        <v>285</v>
      </c>
      <c r="B183" s="60">
        <v>9</v>
      </c>
      <c r="C183" s="8" t="s">
        <v>208</v>
      </c>
      <c r="D183" s="8" t="s">
        <v>27</v>
      </c>
      <c r="E183" s="46">
        <v>9</v>
      </c>
      <c r="F183" s="61">
        <v>6</v>
      </c>
      <c r="G183" s="62"/>
      <c r="H183" s="63">
        <v>5</v>
      </c>
      <c r="I183" s="64"/>
      <c r="J183" s="65" t="s">
        <v>7</v>
      </c>
      <c r="K183" s="66"/>
      <c r="L183" s="67"/>
      <c r="M183" s="68"/>
      <c r="N183" s="67"/>
      <c r="O183" s="68"/>
      <c r="P183" s="67"/>
      <c r="Q183" s="68"/>
      <c r="R183" s="67"/>
      <c r="S183" s="68"/>
      <c r="T183" s="84"/>
      <c r="U183" s="86"/>
      <c r="V183" s="64"/>
      <c r="W183" s="83"/>
      <c r="X183" s="72"/>
      <c r="Y183" s="73"/>
      <c r="Z183" s="19">
        <f t="shared" si="13"/>
        <v>0.5454545454545454</v>
      </c>
    </row>
    <row r="184" spans="1:26" ht="18">
      <c r="A184" s="92">
        <v>285</v>
      </c>
      <c r="B184" s="82">
        <v>10</v>
      </c>
      <c r="C184" s="8" t="s">
        <v>209</v>
      </c>
      <c r="D184" s="8" t="s">
        <v>28</v>
      </c>
      <c r="E184" s="46">
        <v>9</v>
      </c>
      <c r="F184" s="61">
        <v>1</v>
      </c>
      <c r="G184" s="62"/>
      <c r="H184" s="63">
        <v>0</v>
      </c>
      <c r="I184" s="64"/>
      <c r="J184" s="65" t="s">
        <v>7</v>
      </c>
      <c r="K184" s="66"/>
      <c r="L184" s="67"/>
      <c r="M184" s="68"/>
      <c r="N184" s="67"/>
      <c r="O184" s="68"/>
      <c r="P184" s="67"/>
      <c r="Q184" s="68"/>
      <c r="R184" s="67"/>
      <c r="S184" s="68"/>
      <c r="T184" s="84"/>
      <c r="U184" s="86"/>
      <c r="V184" s="64"/>
      <c r="W184" s="83"/>
      <c r="X184" s="72"/>
      <c r="Y184" s="73"/>
      <c r="Z184" s="19">
        <f t="shared" si="13"/>
        <v>1</v>
      </c>
    </row>
    <row r="185" spans="1:26" ht="18">
      <c r="A185" s="92">
        <v>285</v>
      </c>
      <c r="B185" s="82">
        <v>11</v>
      </c>
      <c r="C185" s="8" t="s">
        <v>210</v>
      </c>
      <c r="D185" s="8" t="s">
        <v>18</v>
      </c>
      <c r="E185" s="46">
        <v>11</v>
      </c>
      <c r="F185" s="61">
        <v>0</v>
      </c>
      <c r="G185" s="62"/>
      <c r="H185" s="63">
        <v>4</v>
      </c>
      <c r="I185" s="64"/>
      <c r="J185" s="65" t="s">
        <v>7</v>
      </c>
      <c r="K185" s="66"/>
      <c r="L185" s="67"/>
      <c r="M185" s="68"/>
      <c r="N185" s="67"/>
      <c r="O185" s="68"/>
      <c r="P185" s="67"/>
      <c r="Q185" s="68"/>
      <c r="R185" s="67"/>
      <c r="S185" s="68"/>
      <c r="T185" s="84"/>
      <c r="U185" s="86"/>
      <c r="V185" s="64"/>
      <c r="W185" s="83"/>
      <c r="X185" s="72"/>
      <c r="Y185" s="73"/>
      <c r="Z185" s="19">
        <f t="shared" si="13"/>
        <v>0</v>
      </c>
    </row>
    <row r="186" ht="15.75">
      <c r="A186" s="93"/>
    </row>
    <row r="187" ht="15.75">
      <c r="A187" s="93"/>
    </row>
    <row r="188" ht="15.75">
      <c r="A188" s="93"/>
    </row>
    <row r="189" ht="15.75">
      <c r="A189" s="93"/>
    </row>
    <row r="190" ht="15.75">
      <c r="A190" s="93"/>
    </row>
    <row r="191" ht="15.75">
      <c r="A191" s="93"/>
    </row>
    <row r="192" ht="15.75">
      <c r="A192" s="93"/>
    </row>
    <row r="193" ht="15.75">
      <c r="A193" s="93"/>
    </row>
    <row r="194" ht="15.75">
      <c r="A194" s="93"/>
    </row>
    <row r="195" ht="15.75">
      <c r="A195" s="93"/>
    </row>
    <row r="196" ht="15.75">
      <c r="A196" s="93"/>
    </row>
    <row r="197" ht="15.75">
      <c r="A197" s="93"/>
    </row>
    <row r="198" ht="15.75">
      <c r="A198" s="93"/>
    </row>
    <row r="199" ht="15.75">
      <c r="A199" s="93"/>
    </row>
    <row r="200" ht="15.75">
      <c r="A200" s="93"/>
    </row>
    <row r="201" ht="15.75">
      <c r="A201" s="93"/>
    </row>
    <row r="202" ht="15.75">
      <c r="A202" s="93"/>
    </row>
    <row r="203" ht="15.75">
      <c r="A203" s="93"/>
    </row>
    <row r="204" ht="15.75">
      <c r="A204" s="93"/>
    </row>
    <row r="205" ht="15.75">
      <c r="A205" s="93"/>
    </row>
    <row r="206" ht="15.75">
      <c r="A206" s="93"/>
    </row>
    <row r="207" ht="15.75">
      <c r="A207" s="93"/>
    </row>
    <row r="208" ht="15.75">
      <c r="A208" s="93"/>
    </row>
    <row r="209" ht="15.75">
      <c r="A209" s="93"/>
    </row>
    <row r="210" ht="15.75">
      <c r="A210" s="93"/>
    </row>
    <row r="211" ht="15.75">
      <c r="A211" s="93"/>
    </row>
    <row r="212" ht="15.75">
      <c r="A212" s="93"/>
    </row>
    <row r="213" ht="15.75">
      <c r="A213" s="93"/>
    </row>
    <row r="214" ht="15.75">
      <c r="A214" s="93"/>
    </row>
    <row r="215" ht="15.75">
      <c r="A215" s="93"/>
    </row>
    <row r="216" ht="15.75">
      <c r="A216" s="93"/>
    </row>
    <row r="217" ht="15.75">
      <c r="A217" s="93"/>
    </row>
    <row r="218" ht="15.75">
      <c r="A218" s="93"/>
    </row>
    <row r="219" ht="15.75">
      <c r="A219" s="93"/>
    </row>
    <row r="220" ht="15.75">
      <c r="A220" s="93"/>
    </row>
    <row r="221" ht="15.75">
      <c r="A221" s="93"/>
    </row>
    <row r="222" ht="15.75">
      <c r="A222" s="93"/>
    </row>
    <row r="223" ht="15.75">
      <c r="A223" s="93"/>
    </row>
    <row r="224" ht="15.75">
      <c r="A224" s="93"/>
    </row>
    <row r="225" ht="15.75">
      <c r="A225" s="93"/>
    </row>
    <row r="226" ht="15.75">
      <c r="A226" s="93"/>
    </row>
    <row r="227" ht="15.75">
      <c r="A227" s="93"/>
    </row>
    <row r="228" ht="15.75">
      <c r="A228" s="93"/>
    </row>
    <row r="229" ht="15.75">
      <c r="A229" s="93"/>
    </row>
    <row r="230" ht="15.75">
      <c r="A230" s="93"/>
    </row>
    <row r="231" ht="15.75">
      <c r="A231" s="93"/>
    </row>
    <row r="232" ht="15.75">
      <c r="A232" s="93"/>
    </row>
    <row r="233" ht="15.75">
      <c r="A233" s="93"/>
    </row>
    <row r="234" ht="15.75">
      <c r="A234" s="93"/>
    </row>
    <row r="235" ht="15.75">
      <c r="A235" s="93"/>
    </row>
    <row r="236" ht="15.75">
      <c r="A236" s="93"/>
    </row>
    <row r="237" ht="15.75">
      <c r="A237" s="93"/>
    </row>
    <row r="238" ht="15.75">
      <c r="A238" s="93"/>
    </row>
    <row r="239" ht="15.75">
      <c r="A239" s="93"/>
    </row>
    <row r="240" ht="15.75">
      <c r="A240" s="93"/>
    </row>
    <row r="241" ht="15.75">
      <c r="A241" s="93"/>
    </row>
    <row r="242" ht="15.75">
      <c r="A242" s="93"/>
    </row>
    <row r="243" ht="15.75">
      <c r="A243" s="93"/>
    </row>
    <row r="244" ht="15.75">
      <c r="A244" s="93"/>
    </row>
    <row r="245" ht="15.75">
      <c r="A245" s="93"/>
    </row>
    <row r="246" ht="15.75">
      <c r="A246" s="93"/>
    </row>
    <row r="247" ht="15.75">
      <c r="A247" s="93"/>
    </row>
    <row r="248" ht="15.75">
      <c r="A248" s="93"/>
    </row>
    <row r="249" ht="15.75">
      <c r="A249" s="93"/>
    </row>
    <row r="250" ht="15.75">
      <c r="A250" s="93"/>
    </row>
    <row r="251" ht="15.75">
      <c r="A251" s="93"/>
    </row>
    <row r="252" ht="15.75">
      <c r="A252" s="93"/>
    </row>
    <row r="253" ht="15.75">
      <c r="A253" s="93"/>
    </row>
    <row r="254" ht="15.75">
      <c r="A254" s="93"/>
    </row>
    <row r="255" ht="15.75">
      <c r="A255" s="93"/>
    </row>
    <row r="256" ht="15.75">
      <c r="A256" s="93"/>
    </row>
    <row r="257" ht="15.75">
      <c r="A257" s="93"/>
    </row>
    <row r="258" ht="15.75">
      <c r="A258" s="93"/>
    </row>
    <row r="259" ht="15.75">
      <c r="A259" s="93"/>
    </row>
    <row r="260" ht="15.75">
      <c r="A260" s="93"/>
    </row>
    <row r="261" ht="15.75">
      <c r="A261" s="93"/>
    </row>
    <row r="262" ht="15.75">
      <c r="A262" s="93"/>
    </row>
    <row r="263" ht="15.75">
      <c r="A263" s="93"/>
    </row>
    <row r="264" ht="15.75">
      <c r="A264" s="93"/>
    </row>
    <row r="265" ht="15.75">
      <c r="A265" s="93"/>
    </row>
    <row r="266" ht="15.75">
      <c r="A266" s="93"/>
    </row>
    <row r="267" ht="15.75">
      <c r="A267" s="93"/>
    </row>
    <row r="268" ht="15.75">
      <c r="A268" s="93"/>
    </row>
    <row r="269" ht="15.75">
      <c r="A269" s="93"/>
    </row>
    <row r="270" ht="15.75">
      <c r="A270" s="93"/>
    </row>
    <row r="271" ht="15.75">
      <c r="A271" s="93"/>
    </row>
    <row r="272" ht="15.75">
      <c r="A272" s="93"/>
    </row>
    <row r="273" ht="15.75">
      <c r="A273" s="93"/>
    </row>
    <row r="274" ht="15.75">
      <c r="A274" s="93"/>
    </row>
    <row r="275" ht="15.75">
      <c r="A275" s="93"/>
    </row>
    <row r="276" ht="15.75">
      <c r="A276" s="93"/>
    </row>
    <row r="277" ht="15.75">
      <c r="A277" s="93"/>
    </row>
    <row r="278" ht="15.75">
      <c r="A278" s="93"/>
    </row>
    <row r="279" ht="15.75">
      <c r="A279" s="93"/>
    </row>
    <row r="280" ht="15.75">
      <c r="A280" s="93"/>
    </row>
    <row r="281" ht="15.75">
      <c r="A281" s="93"/>
    </row>
    <row r="282" ht="15.75">
      <c r="A282" s="93"/>
    </row>
    <row r="283" ht="15.75">
      <c r="A283" s="93"/>
    </row>
    <row r="284" ht="15.75">
      <c r="A284" s="93"/>
    </row>
    <row r="285" ht="15.75">
      <c r="A285" s="93"/>
    </row>
    <row r="286" ht="15.75">
      <c r="A286" s="93"/>
    </row>
    <row r="287" ht="15.75">
      <c r="A287" s="93"/>
    </row>
    <row r="288" ht="15.75">
      <c r="A288" s="93"/>
    </row>
    <row r="289" ht="15.75">
      <c r="A289" s="93"/>
    </row>
    <row r="290" ht="15.75">
      <c r="A290" s="93"/>
    </row>
    <row r="291" ht="15.75">
      <c r="A291" s="93"/>
    </row>
    <row r="292" ht="15.75">
      <c r="A292" s="93"/>
    </row>
    <row r="293" ht="15.75">
      <c r="A293" s="93"/>
    </row>
    <row r="294" ht="15.75">
      <c r="A294" s="93"/>
    </row>
    <row r="295" ht="15.75">
      <c r="A295" s="93"/>
    </row>
    <row r="296" ht="15.75">
      <c r="A296" s="93"/>
    </row>
    <row r="297" ht="15.75">
      <c r="A297" s="93"/>
    </row>
    <row r="298" ht="15.75">
      <c r="A298" s="93"/>
    </row>
    <row r="299" ht="15.75">
      <c r="A299" s="93"/>
    </row>
    <row r="300" ht="15.75">
      <c r="A300" s="93"/>
    </row>
    <row r="301" ht="15.75">
      <c r="A301" s="93"/>
    </row>
    <row r="302" ht="15.75">
      <c r="A302" s="93"/>
    </row>
    <row r="303" ht="15.75">
      <c r="A303" s="93"/>
    </row>
    <row r="304" ht="15.75">
      <c r="A304" s="93"/>
    </row>
    <row r="305" ht="15.75">
      <c r="A305" s="93"/>
    </row>
    <row r="306" ht="15.75">
      <c r="A306" s="93"/>
    </row>
    <row r="307" ht="15.75">
      <c r="A307" s="93"/>
    </row>
    <row r="308" ht="15.75">
      <c r="A308" s="93"/>
    </row>
    <row r="309" ht="15.75">
      <c r="A309" s="93"/>
    </row>
    <row r="310" ht="15.75">
      <c r="A310" s="93"/>
    </row>
    <row r="311" ht="15.75">
      <c r="A311" s="93"/>
    </row>
    <row r="312" ht="15.75">
      <c r="A312" s="93"/>
    </row>
    <row r="313" ht="15.75">
      <c r="A313" s="93"/>
    </row>
    <row r="314" ht="15.75">
      <c r="A314" s="93"/>
    </row>
    <row r="315" ht="15.75">
      <c r="A315" s="93"/>
    </row>
    <row r="316" ht="15.75">
      <c r="A316" s="93"/>
    </row>
    <row r="317" ht="15.75">
      <c r="A317" s="93"/>
    </row>
    <row r="318" ht="15.75">
      <c r="A318" s="93"/>
    </row>
    <row r="319" ht="15.75">
      <c r="A319" s="93"/>
    </row>
    <row r="320" ht="15.75">
      <c r="A320" s="93"/>
    </row>
    <row r="321" ht="15.75">
      <c r="A321" s="93"/>
    </row>
    <row r="322" ht="15.75">
      <c r="A322" s="93"/>
    </row>
    <row r="323" ht="15.75">
      <c r="A323" s="93"/>
    </row>
    <row r="324" ht="15.75">
      <c r="A324" s="93"/>
    </row>
    <row r="325" ht="15.75">
      <c r="A325" s="93"/>
    </row>
    <row r="326" ht="15.75">
      <c r="A326" s="93"/>
    </row>
    <row r="327" ht="15.75">
      <c r="A327" s="93"/>
    </row>
    <row r="328" ht="15.75">
      <c r="A328" s="93"/>
    </row>
    <row r="329" ht="15.75">
      <c r="A329" s="93"/>
    </row>
    <row r="330" ht="15.75">
      <c r="A330" s="93"/>
    </row>
    <row r="331" ht="15.75">
      <c r="A331" s="93"/>
    </row>
    <row r="332" ht="15.75">
      <c r="A332" s="93"/>
    </row>
    <row r="333" ht="15.75">
      <c r="A333" s="93"/>
    </row>
    <row r="334" ht="15.75">
      <c r="A334" s="93"/>
    </row>
    <row r="335" ht="15.75">
      <c r="A335" s="93"/>
    </row>
    <row r="336" ht="15.75">
      <c r="A336" s="93"/>
    </row>
    <row r="337" ht="15.75">
      <c r="A337" s="93"/>
    </row>
    <row r="338" ht="15.75">
      <c r="A338" s="93"/>
    </row>
    <row r="339" ht="15.75">
      <c r="A339" s="93"/>
    </row>
    <row r="340" ht="15.75">
      <c r="A340" s="93"/>
    </row>
    <row r="341" ht="15.75">
      <c r="A341" s="93"/>
    </row>
    <row r="342" ht="15.75">
      <c r="A342" s="93"/>
    </row>
    <row r="343" ht="15.75">
      <c r="A343" s="93"/>
    </row>
    <row r="344" ht="15.75">
      <c r="A344" s="93"/>
    </row>
    <row r="345" ht="15.75">
      <c r="A345" s="93"/>
    </row>
    <row r="346" ht="15.75">
      <c r="A346" s="93"/>
    </row>
    <row r="347" ht="15.75">
      <c r="A347" s="93"/>
    </row>
    <row r="348" ht="15.75">
      <c r="A348" s="93"/>
    </row>
    <row r="349" ht="15.75">
      <c r="A349" s="93"/>
    </row>
    <row r="350" ht="15.75">
      <c r="A350" s="93"/>
    </row>
    <row r="351" ht="15.75">
      <c r="A351" s="93"/>
    </row>
    <row r="352" ht="15.75">
      <c r="A352" s="93"/>
    </row>
    <row r="353" ht="15.75">
      <c r="A353" s="93"/>
    </row>
    <row r="354" ht="15.75">
      <c r="A354" s="93"/>
    </row>
    <row r="355" ht="15.75">
      <c r="A355" s="93"/>
    </row>
    <row r="356" ht="15.75">
      <c r="A356" s="93"/>
    </row>
    <row r="357" ht="15.75">
      <c r="A357" s="93"/>
    </row>
    <row r="358" ht="15.75">
      <c r="A358" s="93"/>
    </row>
    <row r="359" ht="15.75">
      <c r="A359" s="93"/>
    </row>
    <row r="360" ht="15.75">
      <c r="A360" s="93"/>
    </row>
    <row r="361" ht="15.75">
      <c r="A361" s="93"/>
    </row>
    <row r="362" ht="15.75">
      <c r="A362" s="93"/>
    </row>
    <row r="363" ht="15.75">
      <c r="A363" s="93"/>
    </row>
    <row r="364" ht="15.75">
      <c r="A364" s="93"/>
    </row>
    <row r="365" ht="15.75">
      <c r="A365" s="93"/>
    </row>
    <row r="366" ht="15.75">
      <c r="A366" s="93"/>
    </row>
    <row r="367" ht="15.75">
      <c r="A367" s="93"/>
    </row>
    <row r="368" ht="15.75">
      <c r="A368" s="93"/>
    </row>
    <row r="369" ht="15.75">
      <c r="A369" s="93"/>
    </row>
    <row r="370" ht="15.75">
      <c r="A370" s="93"/>
    </row>
    <row r="371" ht="15.75">
      <c r="A371" s="93"/>
    </row>
    <row r="372" ht="15.75">
      <c r="A372" s="93"/>
    </row>
    <row r="373" ht="15.75">
      <c r="A373" s="93"/>
    </row>
    <row r="374" ht="15.75">
      <c r="A374" s="93"/>
    </row>
    <row r="375" ht="15.75">
      <c r="A375" s="93"/>
    </row>
    <row r="376" ht="15.75">
      <c r="A376" s="93"/>
    </row>
    <row r="377" ht="15.75">
      <c r="A377" s="93"/>
    </row>
    <row r="378" ht="15.75">
      <c r="A378" s="93"/>
    </row>
    <row r="379" ht="15.75">
      <c r="A379" s="93"/>
    </row>
    <row r="380" ht="15.75">
      <c r="A380" s="93"/>
    </row>
    <row r="381" ht="15.75">
      <c r="A381" s="93"/>
    </row>
    <row r="382" ht="15.75">
      <c r="A382" s="93"/>
    </row>
    <row r="383" ht="15.75">
      <c r="A383" s="93"/>
    </row>
    <row r="384" ht="15.75">
      <c r="A384" s="93"/>
    </row>
    <row r="385" ht="15.75">
      <c r="A385" s="93"/>
    </row>
    <row r="386" ht="15.75">
      <c r="A386" s="93"/>
    </row>
    <row r="387" ht="15.75">
      <c r="A387" s="93"/>
    </row>
    <row r="388" ht="15.75">
      <c r="A388" s="93"/>
    </row>
    <row r="389" ht="15.75">
      <c r="A389" s="93"/>
    </row>
    <row r="390" ht="15.75">
      <c r="A390" s="93"/>
    </row>
    <row r="391" ht="15.75">
      <c r="A391" s="93"/>
    </row>
    <row r="392" ht="15.75">
      <c r="A392" s="93"/>
    </row>
    <row r="393" ht="15.75">
      <c r="A393" s="93"/>
    </row>
    <row r="394" ht="15.75">
      <c r="A394" s="93"/>
    </row>
    <row r="395" ht="15.75">
      <c r="A395" s="93"/>
    </row>
    <row r="396" ht="15.75">
      <c r="A396" s="93"/>
    </row>
    <row r="397" ht="15.75">
      <c r="A397" s="93"/>
    </row>
    <row r="398" ht="15.75">
      <c r="A398" s="93"/>
    </row>
    <row r="399" ht="15.75">
      <c r="A399" s="93"/>
    </row>
    <row r="400" ht="15.75">
      <c r="A400" s="93"/>
    </row>
    <row r="401" ht="15.75">
      <c r="A401" s="93"/>
    </row>
    <row r="402" ht="15.75">
      <c r="A402" s="93"/>
    </row>
    <row r="403" ht="15.75">
      <c r="A403" s="93"/>
    </row>
    <row r="404" ht="15.75">
      <c r="A404" s="93"/>
    </row>
    <row r="405" ht="15.75">
      <c r="A405" s="93"/>
    </row>
    <row r="406" ht="15.75">
      <c r="A406" s="93"/>
    </row>
    <row r="407" ht="15.75">
      <c r="A407" s="93"/>
    </row>
    <row r="408" ht="15.75">
      <c r="A408" s="93"/>
    </row>
    <row r="409" ht="15.75">
      <c r="A409" s="93"/>
    </row>
    <row r="410" ht="15.75">
      <c r="A410" s="93"/>
    </row>
    <row r="411" ht="15.75">
      <c r="A411" s="93"/>
    </row>
    <row r="412" ht="15.75">
      <c r="A412" s="93"/>
    </row>
    <row r="413" ht="15.75">
      <c r="A413" s="93"/>
    </row>
    <row r="414" ht="15.75">
      <c r="A414" s="93"/>
    </row>
    <row r="415" ht="15.75">
      <c r="A415" s="93"/>
    </row>
    <row r="416" ht="15.75">
      <c r="A416" s="93"/>
    </row>
    <row r="417" ht="15.75">
      <c r="A417" s="93"/>
    </row>
    <row r="418" ht="15.75">
      <c r="A418" s="93"/>
    </row>
    <row r="419" ht="15.75">
      <c r="A419" s="93"/>
    </row>
    <row r="420" ht="15.75">
      <c r="A420" s="93"/>
    </row>
    <row r="421" ht="15.75">
      <c r="A421" s="93"/>
    </row>
    <row r="422" ht="15.75">
      <c r="A422" s="93"/>
    </row>
    <row r="423" ht="15.75">
      <c r="A423" s="93"/>
    </row>
    <row r="424" ht="15.75">
      <c r="A424" s="93"/>
    </row>
    <row r="425" ht="15.75">
      <c r="A425" s="93"/>
    </row>
    <row r="426" ht="15.75">
      <c r="A426" s="93"/>
    </row>
    <row r="427" ht="15.75">
      <c r="A427" s="93"/>
    </row>
    <row r="428" ht="15.75">
      <c r="A428" s="93"/>
    </row>
    <row r="429" ht="15.75">
      <c r="A429" s="93"/>
    </row>
    <row r="430" ht="15.75">
      <c r="A430" s="93"/>
    </row>
    <row r="431" ht="15.75">
      <c r="A431" s="93"/>
    </row>
    <row r="432" ht="15.75">
      <c r="A432" s="93"/>
    </row>
    <row r="433" ht="15.75">
      <c r="A433" s="93"/>
    </row>
    <row r="434" ht="15.75">
      <c r="A434" s="93"/>
    </row>
    <row r="435" ht="15.75">
      <c r="A435" s="93"/>
    </row>
    <row r="436" ht="15.75">
      <c r="A436" s="93"/>
    </row>
    <row r="437" ht="15.75">
      <c r="A437" s="93"/>
    </row>
    <row r="438" ht="15.75">
      <c r="A438" s="93"/>
    </row>
    <row r="439" ht="15.75">
      <c r="A439" s="93"/>
    </row>
    <row r="440" ht="15.75">
      <c r="A440" s="93"/>
    </row>
    <row r="441" ht="15.75">
      <c r="A441" s="93"/>
    </row>
    <row r="442" ht="15.75">
      <c r="A442" s="93"/>
    </row>
    <row r="443" ht="15.75">
      <c r="A443" s="93"/>
    </row>
    <row r="444" ht="15.75">
      <c r="A444" s="93"/>
    </row>
    <row r="445" ht="15.75">
      <c r="A445" s="93"/>
    </row>
    <row r="446" ht="15.75">
      <c r="A446" s="93"/>
    </row>
    <row r="447" ht="15.75">
      <c r="A447" s="93"/>
    </row>
    <row r="448" ht="15.75">
      <c r="A448" s="93"/>
    </row>
    <row r="449" ht="15.75">
      <c r="A449" s="93"/>
    </row>
    <row r="450" ht="15.75">
      <c r="A450" s="93"/>
    </row>
    <row r="451" ht="15.75">
      <c r="A451" s="93"/>
    </row>
    <row r="452" ht="15.75">
      <c r="A452" s="93"/>
    </row>
    <row r="453" ht="15.75">
      <c r="A453" s="93"/>
    </row>
    <row r="454" ht="15.75">
      <c r="A454" s="93"/>
    </row>
    <row r="455" ht="15.75">
      <c r="A455" s="93"/>
    </row>
    <row r="456" ht="15.75">
      <c r="A456" s="93"/>
    </row>
    <row r="457" ht="15.75">
      <c r="A457" s="93"/>
    </row>
    <row r="458" ht="15.75">
      <c r="A458" s="93"/>
    </row>
    <row r="459" ht="15.75">
      <c r="A459" s="93"/>
    </row>
    <row r="460" ht="15.75">
      <c r="A460" s="93"/>
    </row>
    <row r="461" ht="15.75">
      <c r="A461" s="93"/>
    </row>
    <row r="462" ht="15.75">
      <c r="A462" s="93"/>
    </row>
    <row r="463" ht="15.75">
      <c r="A463" s="93"/>
    </row>
    <row r="464" ht="15.75">
      <c r="A464" s="93"/>
    </row>
    <row r="465" ht="15.75">
      <c r="A465" s="93"/>
    </row>
    <row r="466" ht="15.75">
      <c r="A466" s="93"/>
    </row>
    <row r="467" ht="15.75">
      <c r="A467" s="93"/>
    </row>
    <row r="468" ht="15.75">
      <c r="A468" s="93"/>
    </row>
    <row r="469" ht="15.75">
      <c r="A469" s="93"/>
    </row>
    <row r="470" ht="15.75">
      <c r="A470" s="93"/>
    </row>
    <row r="471" ht="15.75">
      <c r="A471" s="93"/>
    </row>
    <row r="472" ht="15.75">
      <c r="A472" s="93"/>
    </row>
    <row r="473" ht="15.75">
      <c r="A473" s="93"/>
    </row>
    <row r="474" ht="15.75">
      <c r="A474" s="93"/>
    </row>
    <row r="475" ht="15.75">
      <c r="A475" s="93"/>
    </row>
    <row r="476" ht="15.75">
      <c r="A476" s="93"/>
    </row>
    <row r="477" ht="15.75">
      <c r="A477" s="93"/>
    </row>
    <row r="478" ht="15.75">
      <c r="A478" s="93"/>
    </row>
    <row r="479" ht="15.75">
      <c r="A479" s="93"/>
    </row>
    <row r="480" ht="15.75">
      <c r="A480" s="93"/>
    </row>
    <row r="481" ht="15.75">
      <c r="A481" s="93"/>
    </row>
    <row r="482" ht="15.75">
      <c r="A482" s="93"/>
    </row>
    <row r="483" ht="15.75">
      <c r="A483" s="93"/>
    </row>
    <row r="484" ht="15.75">
      <c r="A484" s="93"/>
    </row>
    <row r="485" ht="15.75">
      <c r="A485" s="93"/>
    </row>
    <row r="486" ht="15.75">
      <c r="A486" s="93"/>
    </row>
    <row r="487" ht="15.75">
      <c r="A487" s="93"/>
    </row>
    <row r="488" ht="15.75">
      <c r="A488" s="93"/>
    </row>
    <row r="489" ht="15.75">
      <c r="A489" s="93"/>
    </row>
    <row r="490" ht="15.75">
      <c r="A490" s="93"/>
    </row>
    <row r="491" ht="15.75">
      <c r="A491" s="93"/>
    </row>
    <row r="492" ht="15.75">
      <c r="A492" s="93"/>
    </row>
    <row r="493" ht="15.75">
      <c r="A493" s="93"/>
    </row>
    <row r="494" ht="15.75">
      <c r="A494" s="93"/>
    </row>
    <row r="495" ht="15.75">
      <c r="A495" s="93"/>
    </row>
    <row r="496" ht="15.75">
      <c r="A496" s="93"/>
    </row>
    <row r="497" ht="15.75">
      <c r="A497" s="93"/>
    </row>
    <row r="498" ht="15.75">
      <c r="A498" s="93"/>
    </row>
    <row r="499" ht="15.75">
      <c r="A499" s="93"/>
    </row>
    <row r="500" ht="15.75">
      <c r="A500" s="93"/>
    </row>
    <row r="501" ht="15.75">
      <c r="A501" s="93"/>
    </row>
    <row r="502" ht="15.75">
      <c r="A502" s="93"/>
    </row>
    <row r="503" ht="15.75">
      <c r="A503" s="93"/>
    </row>
    <row r="504" ht="15.75">
      <c r="A504" s="93"/>
    </row>
    <row r="505" ht="15.75">
      <c r="A505" s="93"/>
    </row>
    <row r="506" ht="15.75">
      <c r="A506" s="93"/>
    </row>
    <row r="507" ht="15.75">
      <c r="A507" s="93"/>
    </row>
    <row r="508" ht="15.75">
      <c r="A508" s="93"/>
    </row>
    <row r="509" ht="15.75">
      <c r="A509" s="93"/>
    </row>
    <row r="510" ht="15.75">
      <c r="A510" s="93"/>
    </row>
    <row r="511" ht="15.75">
      <c r="A511" s="93"/>
    </row>
    <row r="512" ht="15.75">
      <c r="A512" s="93"/>
    </row>
    <row r="513" ht="15.75">
      <c r="A513" s="93"/>
    </row>
    <row r="514" ht="15.75">
      <c r="A514" s="93"/>
    </row>
    <row r="515" ht="15.75">
      <c r="A515" s="93"/>
    </row>
    <row r="516" ht="15.75">
      <c r="A516" s="93"/>
    </row>
    <row r="517" ht="15.75">
      <c r="A517" s="93"/>
    </row>
    <row r="518" ht="15.75">
      <c r="A518" s="93"/>
    </row>
    <row r="519" ht="15.75">
      <c r="A519" s="93"/>
    </row>
    <row r="520" ht="15.75">
      <c r="A520" s="93"/>
    </row>
    <row r="521" ht="15.75">
      <c r="A521" s="93"/>
    </row>
    <row r="522" ht="15.75">
      <c r="A522" s="93"/>
    </row>
    <row r="523" ht="15.75">
      <c r="A523" s="93"/>
    </row>
    <row r="524" ht="15.75">
      <c r="A524" s="93"/>
    </row>
    <row r="525" ht="15.75">
      <c r="A525" s="93"/>
    </row>
    <row r="526" ht="15.75">
      <c r="A526" s="93"/>
    </row>
    <row r="527" ht="15.75">
      <c r="A527" s="93"/>
    </row>
    <row r="528" ht="15.75">
      <c r="A528" s="93"/>
    </row>
    <row r="529" ht="15.75">
      <c r="A529" s="93"/>
    </row>
  </sheetData>
  <sheetProtection/>
  <printOptions horizontalCentered="1"/>
  <pageMargins left="0.5" right="0.5" top="0.5" bottom="0.5" header="0.5" footer="0.5"/>
  <pageSetup fitToHeight="3" horizontalDpi="600" verticalDpi="600" orientation="portrait" scale="59" r:id="rId1"/>
  <rowBreaks count="2" manualBreakCount="2">
    <brk id="61" max="25" man="1"/>
    <brk id="11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zoomScalePageLayoutView="0" workbookViewId="0" topLeftCell="A2">
      <selection activeCell="E4" sqref="E4:E18"/>
    </sheetView>
  </sheetViews>
  <sheetFormatPr defaultColWidth="8.88671875" defaultRowHeight="15"/>
  <cols>
    <col min="1" max="1" width="4.88671875" style="0" bestFit="1" customWidth="1"/>
    <col min="2" max="2" width="6.21484375" style="0" bestFit="1" customWidth="1"/>
    <col min="3" max="3" width="24.6640625" style="0" bestFit="1" customWidth="1"/>
    <col min="4" max="4" width="20.6640625" style="0" customWidth="1"/>
    <col min="5" max="5" width="7.5546875" style="0" bestFit="1" customWidth="1"/>
    <col min="6" max="6" width="3.10546875" style="0" bestFit="1" customWidth="1"/>
    <col min="7" max="7" width="3.99609375" style="0" bestFit="1" customWidth="1"/>
    <col min="8" max="8" width="3.10546875" style="0" bestFit="1" customWidth="1"/>
    <col min="9" max="9" width="8.10546875" style="20" bestFit="1" customWidth="1"/>
    <col min="10" max="10" width="3.88671875" style="0" customWidth="1"/>
    <col min="11" max="11" width="8.88671875" style="27" customWidth="1"/>
    <col min="12" max="12" width="8.88671875" style="1" customWidth="1"/>
    <col min="14" max="14" width="28.99609375" style="0" customWidth="1"/>
  </cols>
  <sheetData>
    <row r="1" spans="1:11" ht="31.5" customHeight="1">
      <c r="A1" s="26" t="s">
        <v>40</v>
      </c>
      <c r="I1" s="25" t="s">
        <v>35</v>
      </c>
      <c r="K1" s="1" t="s">
        <v>41</v>
      </c>
    </row>
    <row r="2" spans="1:11" ht="31.5" customHeight="1">
      <c r="A2" s="26"/>
      <c r="I2" s="25"/>
      <c r="K2" s="1"/>
    </row>
    <row r="3" spans="1:11" ht="16.5" customHeight="1">
      <c r="A3" s="26"/>
      <c r="C3" s="29" t="s">
        <v>45</v>
      </c>
      <c r="I3" s="25"/>
      <c r="K3" s="1"/>
    </row>
    <row r="4" spans="1:11" ht="16.5" customHeight="1">
      <c r="A4" s="26"/>
      <c r="C4">
        <v>1</v>
      </c>
      <c r="D4" s="32" t="s">
        <v>12</v>
      </c>
      <c r="E4" s="33"/>
      <c r="I4" s="25"/>
      <c r="K4" s="1"/>
    </row>
    <row r="5" spans="1:11" ht="16.5" customHeight="1">
      <c r="A5" s="26"/>
      <c r="C5">
        <v>2</v>
      </c>
      <c r="D5" s="30" t="s">
        <v>22</v>
      </c>
      <c r="E5" s="56"/>
      <c r="I5" s="25"/>
      <c r="K5" s="1"/>
    </row>
    <row r="6" spans="1:11" ht="16.5" customHeight="1">
      <c r="A6" s="26"/>
      <c r="C6">
        <v>3</v>
      </c>
      <c r="D6" s="30" t="s">
        <v>11</v>
      </c>
      <c r="E6" s="31"/>
      <c r="I6" s="25"/>
      <c r="K6" s="1"/>
    </row>
    <row r="7" spans="1:11" ht="16.5" customHeight="1">
      <c r="A7" s="26"/>
      <c r="C7">
        <v>4</v>
      </c>
      <c r="D7" s="30" t="s">
        <v>6</v>
      </c>
      <c r="E7" s="31"/>
      <c r="I7" s="25"/>
      <c r="K7" s="1"/>
    </row>
    <row r="8" spans="1:11" ht="16.5" customHeight="1">
      <c r="A8" s="26"/>
      <c r="C8">
        <v>5</v>
      </c>
      <c r="D8" s="30" t="s">
        <v>10</v>
      </c>
      <c r="E8" s="31"/>
      <c r="I8" s="25"/>
      <c r="K8" s="1"/>
    </row>
    <row r="9" spans="1:11" ht="16.5" customHeight="1">
      <c r="A9" s="26"/>
      <c r="C9">
        <v>6</v>
      </c>
      <c r="D9" s="30" t="s">
        <v>17</v>
      </c>
      <c r="E9" s="31"/>
      <c r="I9" s="25"/>
      <c r="K9" s="1"/>
    </row>
    <row r="10" spans="1:11" ht="16.5" customHeight="1">
      <c r="A10" s="26"/>
      <c r="C10">
        <v>7</v>
      </c>
      <c r="D10" s="30" t="s">
        <v>16</v>
      </c>
      <c r="E10" s="31"/>
      <c r="I10" s="25"/>
      <c r="K10" s="1"/>
    </row>
    <row r="11" spans="1:11" ht="16.5" customHeight="1">
      <c r="A11" s="26"/>
      <c r="C11">
        <v>8</v>
      </c>
      <c r="D11" s="30" t="s">
        <v>23</v>
      </c>
      <c r="E11" s="31"/>
      <c r="I11" s="25"/>
      <c r="K11" s="1"/>
    </row>
    <row r="12" spans="1:11" ht="16.5" customHeight="1">
      <c r="A12" s="26"/>
      <c r="C12">
        <v>9</v>
      </c>
      <c r="D12" s="30" t="s">
        <v>15</v>
      </c>
      <c r="E12" s="31"/>
      <c r="I12" s="25"/>
      <c r="K12" s="1"/>
    </row>
    <row r="13" spans="1:11" ht="16.5" customHeight="1">
      <c r="A13" s="26"/>
      <c r="C13">
        <v>10</v>
      </c>
      <c r="D13" s="30" t="s">
        <v>9</v>
      </c>
      <c r="E13" s="31"/>
      <c r="I13" s="25"/>
      <c r="K13" s="1"/>
    </row>
    <row r="14" spans="1:11" ht="16.5" customHeight="1">
      <c r="A14" s="26"/>
      <c r="C14">
        <v>11</v>
      </c>
      <c r="D14" s="30" t="s">
        <v>19</v>
      </c>
      <c r="E14" s="31"/>
      <c r="I14" s="25"/>
      <c r="K14" s="1"/>
    </row>
    <row r="15" spans="1:11" ht="16.5" customHeight="1">
      <c r="A15" s="26"/>
      <c r="C15">
        <v>12</v>
      </c>
      <c r="D15" s="30" t="s">
        <v>20</v>
      </c>
      <c r="E15" s="31"/>
      <c r="I15" s="25"/>
      <c r="K15" s="1"/>
    </row>
    <row r="16" spans="1:11" ht="16.5" customHeight="1">
      <c r="A16" s="26"/>
      <c r="C16">
        <v>13</v>
      </c>
      <c r="D16" s="30" t="s">
        <v>13</v>
      </c>
      <c r="E16" s="31"/>
      <c r="I16" s="25"/>
      <c r="K16" s="1"/>
    </row>
    <row r="17" spans="1:11" ht="16.5" customHeight="1">
      <c r="A17" s="26"/>
      <c r="C17">
        <v>14</v>
      </c>
      <c r="D17" s="30" t="s">
        <v>8</v>
      </c>
      <c r="E17" s="31"/>
      <c r="I17" s="25"/>
      <c r="K17" s="1"/>
    </row>
    <row r="18" spans="1:11" ht="16.5" customHeight="1">
      <c r="A18" s="26"/>
      <c r="C18">
        <v>15</v>
      </c>
      <c r="D18" s="30" t="s">
        <v>21</v>
      </c>
      <c r="E18" s="31"/>
      <c r="I18" s="25"/>
      <c r="K18" s="1"/>
    </row>
    <row r="19" spans="1:11" ht="16.5" customHeight="1">
      <c r="A19" s="26"/>
      <c r="I19" s="25"/>
      <c r="K19" s="1"/>
    </row>
    <row r="20" spans="1:11" ht="16.5" customHeight="1">
      <c r="A20" s="26"/>
      <c r="I20" s="25"/>
      <c r="K20" s="1"/>
    </row>
    <row r="21" spans="1:11" ht="15.75">
      <c r="A21" s="1" t="s">
        <v>0</v>
      </c>
      <c r="B21" s="2" t="s">
        <v>31</v>
      </c>
      <c r="C21" s="3" t="s">
        <v>1</v>
      </c>
      <c r="D21" s="3" t="s">
        <v>2</v>
      </c>
      <c r="E21" s="4" t="s">
        <v>3</v>
      </c>
      <c r="F21" s="4" t="s">
        <v>4</v>
      </c>
      <c r="G21" s="4"/>
      <c r="H21" s="4" t="s">
        <v>5</v>
      </c>
      <c r="I21" s="18"/>
      <c r="K21" s="1" t="s">
        <v>42</v>
      </c>
    </row>
    <row r="22" spans="1:11" ht="15.75">
      <c r="A22" s="10">
        <v>99</v>
      </c>
      <c r="B22" s="11">
        <v>13</v>
      </c>
      <c r="C22" s="7"/>
      <c r="D22" s="8"/>
      <c r="E22" s="46"/>
      <c r="F22" s="5"/>
      <c r="G22" s="34"/>
      <c r="H22" s="6"/>
      <c r="I22" s="19"/>
      <c r="K22" s="28">
        <v>0</v>
      </c>
    </row>
    <row r="23" spans="1:11" ht="15.75">
      <c r="A23" s="15">
        <v>106</v>
      </c>
      <c r="B23" s="16">
        <v>5</v>
      </c>
      <c r="C23" s="7"/>
      <c r="D23" s="8"/>
      <c r="E23" s="46"/>
      <c r="F23" s="5"/>
      <c r="G23" s="34"/>
      <c r="H23" s="6"/>
      <c r="I23" s="19"/>
      <c r="K23" s="28">
        <v>5</v>
      </c>
    </row>
    <row r="24" spans="1:11" ht="15.75">
      <c r="A24" s="10">
        <v>113</v>
      </c>
      <c r="B24" s="11">
        <v>1</v>
      </c>
      <c r="C24" s="7"/>
      <c r="D24" s="8"/>
      <c r="E24" s="46"/>
      <c r="F24" s="5"/>
      <c r="G24" s="34"/>
      <c r="H24" s="6"/>
      <c r="I24" s="19"/>
      <c r="K24" s="28">
        <v>16</v>
      </c>
    </row>
    <row r="25" spans="1:11" ht="15.75">
      <c r="A25" s="10">
        <v>113</v>
      </c>
      <c r="B25" s="11">
        <v>12</v>
      </c>
      <c r="C25" s="7"/>
      <c r="D25" s="8"/>
      <c r="E25" s="46"/>
      <c r="F25" s="5"/>
      <c r="G25" s="34"/>
      <c r="H25" s="6"/>
      <c r="I25" s="19"/>
      <c r="K25" s="28">
        <v>0</v>
      </c>
    </row>
    <row r="26" spans="1:11" ht="15.75">
      <c r="A26" s="10">
        <v>120</v>
      </c>
      <c r="B26" s="11">
        <v>6</v>
      </c>
      <c r="C26" s="7"/>
      <c r="D26" s="8"/>
      <c r="E26" s="46"/>
      <c r="F26" s="5"/>
      <c r="G26" s="34"/>
      <c r="H26" s="6"/>
      <c r="I26" s="19"/>
      <c r="K26" s="28">
        <v>3</v>
      </c>
    </row>
    <row r="27" spans="1:11" ht="15.75">
      <c r="A27" s="10">
        <v>126</v>
      </c>
      <c r="B27" s="11">
        <v>4</v>
      </c>
      <c r="C27" s="7"/>
      <c r="D27" s="8"/>
      <c r="E27" s="46"/>
      <c r="F27" s="5"/>
      <c r="G27" s="34"/>
      <c r="H27" s="6"/>
      <c r="I27" s="19"/>
      <c r="K27" s="28">
        <v>7</v>
      </c>
    </row>
    <row r="28" spans="1:11" ht="15.75">
      <c r="A28" s="10">
        <v>132</v>
      </c>
      <c r="B28" s="11">
        <v>1</v>
      </c>
      <c r="C28" s="7"/>
      <c r="D28" s="8"/>
      <c r="E28" s="46"/>
      <c r="F28" s="5"/>
      <c r="G28" s="34"/>
      <c r="H28" s="6"/>
      <c r="I28" s="19"/>
      <c r="K28" s="28">
        <v>16</v>
      </c>
    </row>
    <row r="29" spans="1:11" ht="15.75">
      <c r="A29" s="10">
        <v>132</v>
      </c>
      <c r="B29" s="11">
        <v>5</v>
      </c>
      <c r="C29" s="7"/>
      <c r="D29" s="8"/>
      <c r="E29" s="46"/>
      <c r="F29" s="5"/>
      <c r="G29" s="34"/>
      <c r="H29" s="6"/>
      <c r="I29" s="19"/>
      <c r="K29" s="28">
        <v>5</v>
      </c>
    </row>
    <row r="30" spans="1:11" ht="15.75">
      <c r="A30" s="10">
        <v>138</v>
      </c>
      <c r="B30" s="11">
        <v>6</v>
      </c>
      <c r="C30" s="7"/>
      <c r="D30" s="8"/>
      <c r="E30" s="46"/>
      <c r="F30" s="5"/>
      <c r="G30" s="34"/>
      <c r="H30" s="6"/>
      <c r="I30" s="19"/>
      <c r="K30" s="28">
        <v>3</v>
      </c>
    </row>
    <row r="31" spans="1:11" ht="15.75">
      <c r="A31" s="10">
        <v>145</v>
      </c>
      <c r="B31" s="11">
        <v>4</v>
      </c>
      <c r="C31" s="7"/>
      <c r="D31" s="8"/>
      <c r="E31" s="46"/>
      <c r="F31" s="5"/>
      <c r="G31" s="34"/>
      <c r="H31" s="6"/>
      <c r="I31" s="19"/>
      <c r="K31" s="28">
        <v>7</v>
      </c>
    </row>
    <row r="32" spans="1:11" ht="15.75">
      <c r="A32" s="10">
        <v>152</v>
      </c>
      <c r="B32" s="11">
        <v>9</v>
      </c>
      <c r="C32" s="7"/>
      <c r="D32" s="8"/>
      <c r="E32" s="46"/>
      <c r="F32" s="5"/>
      <c r="G32" s="34"/>
      <c r="H32" s="6"/>
      <c r="I32" s="19"/>
      <c r="K32" s="28">
        <v>0</v>
      </c>
    </row>
    <row r="33" spans="1:11" ht="15.75">
      <c r="A33" s="10">
        <v>160</v>
      </c>
      <c r="B33" s="11">
        <v>5</v>
      </c>
      <c r="C33" s="7"/>
      <c r="D33" s="8"/>
      <c r="E33" s="46"/>
      <c r="F33" s="5"/>
      <c r="G33" s="34"/>
      <c r="H33" s="6"/>
      <c r="I33" s="19"/>
      <c r="K33" s="28">
        <v>5</v>
      </c>
    </row>
    <row r="34" spans="1:11" ht="15.75">
      <c r="A34" s="10">
        <v>170</v>
      </c>
      <c r="B34" s="11">
        <v>6</v>
      </c>
      <c r="C34" s="7"/>
      <c r="D34" s="8"/>
      <c r="E34" s="46"/>
      <c r="F34" s="5"/>
      <c r="G34" s="34"/>
      <c r="H34" s="6"/>
      <c r="I34" s="19"/>
      <c r="K34" s="28">
        <v>3</v>
      </c>
    </row>
    <row r="35" spans="1:11" ht="15.75">
      <c r="A35" s="10">
        <v>182</v>
      </c>
      <c r="B35" s="11">
        <v>3</v>
      </c>
      <c r="C35" s="7"/>
      <c r="D35" s="8"/>
      <c r="E35" s="46"/>
      <c r="F35" s="5"/>
      <c r="G35" s="34"/>
      <c r="H35" s="6"/>
      <c r="I35" s="19"/>
      <c r="K35" s="28">
        <v>9</v>
      </c>
    </row>
    <row r="36" spans="1:11" ht="15.75">
      <c r="A36" s="10">
        <v>182</v>
      </c>
      <c r="B36" s="11">
        <v>6</v>
      </c>
      <c r="C36" s="7"/>
      <c r="D36" s="8"/>
      <c r="E36" s="46"/>
      <c r="F36" s="5"/>
      <c r="G36" s="34"/>
      <c r="H36" s="6"/>
      <c r="I36" s="19"/>
      <c r="K36" s="28">
        <v>3</v>
      </c>
    </row>
    <row r="37" spans="1:12" ht="15.75">
      <c r="A37" s="10">
        <v>220</v>
      </c>
      <c r="B37" s="11">
        <v>12</v>
      </c>
      <c r="C37" s="7"/>
      <c r="D37" s="8"/>
      <c r="E37" s="46"/>
      <c r="F37" s="5"/>
      <c r="G37" s="34"/>
      <c r="H37" s="6"/>
      <c r="I37" s="19"/>
      <c r="K37" s="28">
        <v>0</v>
      </c>
      <c r="L37" s="1">
        <f>SUM(K22:K37)</f>
        <v>82</v>
      </c>
    </row>
    <row r="38" spans="1:11" ht="15.75">
      <c r="A38" s="10">
        <v>99</v>
      </c>
      <c r="B38" s="35">
        <v>14</v>
      </c>
      <c r="C38" s="7"/>
      <c r="D38" s="8"/>
      <c r="E38" s="46"/>
      <c r="F38" s="5"/>
      <c r="G38" s="34"/>
      <c r="H38" s="6"/>
      <c r="I38" s="19"/>
      <c r="K38" s="28">
        <v>0</v>
      </c>
    </row>
    <row r="39" spans="1:11" ht="15.75">
      <c r="A39" s="15">
        <v>106</v>
      </c>
      <c r="B39" s="35">
        <v>12</v>
      </c>
      <c r="C39" s="7"/>
      <c r="D39" s="8"/>
      <c r="E39" s="46"/>
      <c r="F39" s="5"/>
      <c r="G39" s="34"/>
      <c r="H39" s="6"/>
      <c r="I39" s="19"/>
      <c r="K39" s="28">
        <v>0</v>
      </c>
    </row>
    <row r="40" spans="1:11" ht="15.75">
      <c r="A40" s="10">
        <v>120</v>
      </c>
      <c r="B40" s="35">
        <v>15</v>
      </c>
      <c r="C40" s="7"/>
      <c r="D40" s="8"/>
      <c r="E40" s="46"/>
      <c r="F40" s="5"/>
      <c r="G40" s="34"/>
      <c r="H40" s="6"/>
      <c r="I40" s="19"/>
      <c r="K40" s="28">
        <v>0</v>
      </c>
    </row>
    <row r="41" spans="1:11" ht="15.75">
      <c r="A41" s="10">
        <v>120</v>
      </c>
      <c r="B41" s="35">
        <v>17</v>
      </c>
      <c r="C41" s="7"/>
      <c r="D41" s="8"/>
      <c r="E41" s="46"/>
      <c r="F41" s="5"/>
      <c r="G41" s="34"/>
      <c r="H41" s="6"/>
      <c r="I41" s="19"/>
      <c r="K41" s="28">
        <v>0</v>
      </c>
    </row>
    <row r="42" spans="1:11" ht="15.75">
      <c r="A42" s="10">
        <v>126</v>
      </c>
      <c r="B42" s="11">
        <v>5</v>
      </c>
      <c r="C42" s="7"/>
      <c r="D42" s="8"/>
      <c r="E42" s="46"/>
      <c r="F42" s="5"/>
      <c r="G42" s="34"/>
      <c r="H42" s="6"/>
      <c r="I42" s="19"/>
      <c r="K42" s="28">
        <v>5</v>
      </c>
    </row>
    <row r="43" spans="1:11" ht="15.75">
      <c r="A43" s="10">
        <v>126</v>
      </c>
      <c r="B43" s="35">
        <v>15</v>
      </c>
      <c r="C43" s="7"/>
      <c r="D43" s="8"/>
      <c r="E43" s="46"/>
      <c r="F43" s="5"/>
      <c r="G43" s="34"/>
      <c r="H43" s="6"/>
      <c r="I43" s="19"/>
      <c r="K43" s="28">
        <v>0</v>
      </c>
    </row>
    <row r="44" spans="1:11" ht="15.75">
      <c r="A44" s="10">
        <v>145</v>
      </c>
      <c r="B44" s="35">
        <v>14</v>
      </c>
      <c r="C44" s="7"/>
      <c r="D44" s="8"/>
      <c r="E44" s="46"/>
      <c r="F44" s="5"/>
      <c r="G44" s="34"/>
      <c r="H44" s="6"/>
      <c r="I44" s="19"/>
      <c r="K44" s="28">
        <v>0</v>
      </c>
    </row>
    <row r="45" spans="1:11" ht="15.75">
      <c r="A45" s="10">
        <v>170</v>
      </c>
      <c r="B45" s="35">
        <v>11</v>
      </c>
      <c r="C45" s="7"/>
      <c r="D45" s="8"/>
      <c r="E45" s="46"/>
      <c r="F45" s="5"/>
      <c r="G45" s="34"/>
      <c r="H45" s="6"/>
      <c r="I45" s="19"/>
      <c r="K45" s="28">
        <v>0</v>
      </c>
    </row>
    <row r="46" spans="1:11" ht="15.75">
      <c r="A46" s="10">
        <v>182</v>
      </c>
      <c r="B46" s="11">
        <v>7</v>
      </c>
      <c r="C46" s="7"/>
      <c r="D46" s="8"/>
      <c r="E46" s="46"/>
      <c r="F46" s="5"/>
      <c r="G46" s="34"/>
      <c r="H46" s="6"/>
      <c r="I46" s="19"/>
      <c r="K46" s="28">
        <v>0</v>
      </c>
    </row>
    <row r="47" spans="1:11" ht="15.75">
      <c r="A47" s="10">
        <v>182</v>
      </c>
      <c r="B47" s="35">
        <v>12</v>
      </c>
      <c r="C47" s="7"/>
      <c r="D47" s="8"/>
      <c r="E47" s="46"/>
      <c r="F47" s="5"/>
      <c r="G47" s="34"/>
      <c r="H47" s="6"/>
      <c r="I47" s="19"/>
      <c r="K47" s="28">
        <v>0</v>
      </c>
    </row>
    <row r="48" spans="1:11" ht="15.75">
      <c r="A48" s="10">
        <v>195</v>
      </c>
      <c r="B48" s="11">
        <v>7</v>
      </c>
      <c r="C48" s="41"/>
      <c r="D48" s="8"/>
      <c r="E48" s="46"/>
      <c r="F48" s="5"/>
      <c r="G48" s="34"/>
      <c r="H48" s="6"/>
      <c r="I48" s="19"/>
      <c r="K48" s="28">
        <v>0</v>
      </c>
    </row>
    <row r="49" spans="1:11" ht="15.75">
      <c r="A49" s="10">
        <v>195</v>
      </c>
      <c r="B49" s="35">
        <v>9</v>
      </c>
      <c r="C49" s="7"/>
      <c r="D49" s="8"/>
      <c r="E49" s="46"/>
      <c r="F49" s="5"/>
      <c r="G49" s="34"/>
      <c r="H49" s="6"/>
      <c r="I49" s="19"/>
      <c r="K49" s="28">
        <v>0</v>
      </c>
    </row>
    <row r="50" spans="1:12" ht="15.75">
      <c r="A50" s="10">
        <v>220</v>
      </c>
      <c r="B50" s="35">
        <v>14</v>
      </c>
      <c r="C50" s="7"/>
      <c r="D50" s="9"/>
      <c r="E50" s="46"/>
      <c r="F50" s="5"/>
      <c r="G50" s="34"/>
      <c r="H50" s="6"/>
      <c r="I50" s="19"/>
      <c r="K50" s="28">
        <v>0</v>
      </c>
      <c r="L50" s="1">
        <f>SUM(K38:K50)</f>
        <v>5</v>
      </c>
    </row>
    <row r="51" spans="1:11" ht="15.75">
      <c r="A51" s="10">
        <v>99</v>
      </c>
      <c r="B51" s="35">
        <v>15</v>
      </c>
      <c r="C51" s="7"/>
      <c r="D51" s="8"/>
      <c r="E51" s="46"/>
      <c r="F51" s="5"/>
      <c r="G51" s="34"/>
      <c r="H51" s="6"/>
      <c r="I51" s="19"/>
      <c r="K51" s="28">
        <v>0</v>
      </c>
    </row>
    <row r="52" spans="1:11" ht="15.75">
      <c r="A52" s="10">
        <v>113</v>
      </c>
      <c r="B52" s="35">
        <v>15</v>
      </c>
      <c r="C52" s="7"/>
      <c r="D52" s="8"/>
      <c r="E52" s="46"/>
      <c r="F52" s="5"/>
      <c r="G52" s="34"/>
      <c r="H52" s="6"/>
      <c r="I52" s="19"/>
      <c r="K52" s="28">
        <v>0</v>
      </c>
    </row>
    <row r="53" spans="1:11" ht="15.75">
      <c r="A53" s="10">
        <v>120</v>
      </c>
      <c r="B53" s="35">
        <v>16</v>
      </c>
      <c r="C53" s="7"/>
      <c r="D53" s="8"/>
      <c r="E53" s="46"/>
      <c r="F53" s="5"/>
      <c r="G53" s="34"/>
      <c r="H53" s="6"/>
      <c r="I53" s="19"/>
      <c r="K53" s="28">
        <v>0</v>
      </c>
    </row>
    <row r="54" spans="1:11" ht="15.75">
      <c r="A54" s="10">
        <v>132</v>
      </c>
      <c r="B54" s="11">
        <v>10</v>
      </c>
      <c r="C54" s="7"/>
      <c r="D54" s="8"/>
      <c r="E54" s="46"/>
      <c r="F54" s="5"/>
      <c r="G54" s="34"/>
      <c r="H54" s="6"/>
      <c r="I54" s="19"/>
      <c r="K54" s="28">
        <v>0</v>
      </c>
    </row>
    <row r="55" spans="1:11" ht="15.75">
      <c r="A55" s="10">
        <v>138</v>
      </c>
      <c r="B55" s="35">
        <v>14</v>
      </c>
      <c r="C55" s="7"/>
      <c r="D55" s="8"/>
      <c r="E55" s="46"/>
      <c r="F55" s="5"/>
      <c r="G55" s="34"/>
      <c r="H55" s="6"/>
      <c r="I55" s="19"/>
      <c r="K55" s="28">
        <v>0</v>
      </c>
    </row>
    <row r="56" spans="1:11" ht="15.75">
      <c r="A56" s="10">
        <v>145</v>
      </c>
      <c r="B56" s="35">
        <v>15</v>
      </c>
      <c r="C56" s="7"/>
      <c r="D56" s="8"/>
      <c r="E56" s="46"/>
      <c r="F56" s="5"/>
      <c r="G56" s="34"/>
      <c r="H56" s="6"/>
      <c r="I56" s="19"/>
      <c r="K56" s="28">
        <v>0</v>
      </c>
    </row>
    <row r="57" spans="1:11" ht="15.75">
      <c r="A57" s="10">
        <v>152</v>
      </c>
      <c r="B57" s="35">
        <v>14</v>
      </c>
      <c r="C57" s="7"/>
      <c r="D57" s="8"/>
      <c r="E57" s="46"/>
      <c r="F57" s="5"/>
      <c r="G57" s="34"/>
      <c r="H57" s="6"/>
      <c r="I57" s="19"/>
      <c r="K57" s="28">
        <v>0</v>
      </c>
    </row>
    <row r="58" spans="1:11" ht="15.75">
      <c r="A58" s="10">
        <v>160</v>
      </c>
      <c r="B58" s="11">
        <v>10</v>
      </c>
      <c r="C58" s="7"/>
      <c r="D58" s="8"/>
      <c r="E58" s="46"/>
      <c r="F58" s="5"/>
      <c r="G58" s="34"/>
      <c r="H58" s="6"/>
      <c r="I58" s="19"/>
      <c r="K58" s="28">
        <v>0</v>
      </c>
    </row>
    <row r="59" spans="1:11" ht="15.75">
      <c r="A59" s="10">
        <v>170</v>
      </c>
      <c r="B59" s="16">
        <v>9</v>
      </c>
      <c r="C59" s="7"/>
      <c r="D59" s="8"/>
      <c r="E59" s="46"/>
      <c r="F59" s="5"/>
      <c r="G59" s="34"/>
      <c r="H59" s="6"/>
      <c r="I59" s="19"/>
      <c r="K59" s="28">
        <v>0</v>
      </c>
    </row>
    <row r="60" spans="1:11" ht="15.75">
      <c r="A60" s="10">
        <v>182</v>
      </c>
      <c r="B60" s="11">
        <v>5</v>
      </c>
      <c r="C60" s="7"/>
      <c r="D60" s="8"/>
      <c r="E60" s="46"/>
      <c r="F60" s="5"/>
      <c r="G60" s="34"/>
      <c r="H60" s="6"/>
      <c r="I60" s="19"/>
      <c r="K60" s="28">
        <v>5</v>
      </c>
    </row>
    <row r="61" spans="1:11" ht="15.75">
      <c r="A61" s="10">
        <v>195</v>
      </c>
      <c r="B61" s="11">
        <v>1</v>
      </c>
      <c r="C61" s="7"/>
      <c r="D61" s="8"/>
      <c r="E61" s="46"/>
      <c r="F61" s="5"/>
      <c r="G61" s="34"/>
      <c r="H61" s="6"/>
      <c r="I61" s="19"/>
      <c r="K61" s="28">
        <v>16</v>
      </c>
    </row>
    <row r="62" spans="1:11" ht="15.75">
      <c r="A62" s="10">
        <v>220</v>
      </c>
      <c r="B62" s="11">
        <v>13</v>
      </c>
      <c r="C62" s="7"/>
      <c r="D62" s="8"/>
      <c r="E62" s="46"/>
      <c r="F62" s="5"/>
      <c r="G62" s="34"/>
      <c r="H62" s="6"/>
      <c r="I62" s="19"/>
      <c r="K62" s="28">
        <v>0</v>
      </c>
    </row>
    <row r="63" spans="1:11" ht="15.75">
      <c r="A63" s="21">
        <v>220</v>
      </c>
      <c r="B63" s="54" t="s">
        <v>48</v>
      </c>
      <c r="C63" s="24"/>
      <c r="D63" s="22"/>
      <c r="E63" s="47"/>
      <c r="F63" s="37"/>
      <c r="G63" s="38"/>
      <c r="H63" s="39"/>
      <c r="I63" s="23"/>
      <c r="K63" s="28">
        <v>0</v>
      </c>
    </row>
    <row r="64" spans="1:12" ht="15.75">
      <c r="A64" s="10">
        <v>285</v>
      </c>
      <c r="B64" s="11">
        <v>2</v>
      </c>
      <c r="C64" s="7"/>
      <c r="D64" s="8"/>
      <c r="E64" s="46"/>
      <c r="F64" s="5"/>
      <c r="G64" s="34"/>
      <c r="H64" s="6"/>
      <c r="I64" s="19"/>
      <c r="K64" s="28">
        <v>12</v>
      </c>
      <c r="L64" s="1">
        <f>SUM(K51:K64)</f>
        <v>33</v>
      </c>
    </row>
    <row r="65" spans="1:11" ht="15.75">
      <c r="A65" s="10">
        <v>99</v>
      </c>
      <c r="B65" s="11">
        <v>6</v>
      </c>
      <c r="C65" s="7"/>
      <c r="D65" s="8"/>
      <c r="E65" s="46"/>
      <c r="F65" s="5"/>
      <c r="G65" s="34"/>
      <c r="H65" s="6"/>
      <c r="I65" s="19"/>
      <c r="K65" s="28">
        <v>3</v>
      </c>
    </row>
    <row r="66" spans="1:11" ht="15.75">
      <c r="A66" s="15">
        <v>106</v>
      </c>
      <c r="B66" s="11">
        <v>6</v>
      </c>
      <c r="C66" s="7"/>
      <c r="D66" s="8"/>
      <c r="E66" s="46"/>
      <c r="F66" s="5"/>
      <c r="G66" s="34"/>
      <c r="H66" s="6"/>
      <c r="I66" s="19"/>
      <c r="K66" s="28">
        <v>3</v>
      </c>
    </row>
    <row r="67" spans="1:11" ht="15.75">
      <c r="A67" s="10">
        <v>113</v>
      </c>
      <c r="B67" s="11">
        <v>6</v>
      </c>
      <c r="C67" s="7"/>
      <c r="D67" s="8"/>
      <c r="E67" s="46"/>
      <c r="F67" s="5"/>
      <c r="G67" s="34"/>
      <c r="H67" s="6"/>
      <c r="I67" s="19"/>
      <c r="K67" s="28">
        <v>3</v>
      </c>
    </row>
    <row r="68" spans="1:11" ht="15.75">
      <c r="A68" s="10">
        <v>113</v>
      </c>
      <c r="B68" s="11">
        <v>11</v>
      </c>
      <c r="C68" s="7"/>
      <c r="D68" s="8"/>
      <c r="E68" s="46"/>
      <c r="F68" s="5"/>
      <c r="G68" s="34"/>
      <c r="H68" s="6"/>
      <c r="I68" s="19"/>
      <c r="K68" s="28">
        <v>0</v>
      </c>
    </row>
    <row r="69" spans="1:11" ht="15.75">
      <c r="A69" s="10">
        <v>120</v>
      </c>
      <c r="B69" s="11">
        <v>3</v>
      </c>
      <c r="C69" s="7"/>
      <c r="D69" s="8"/>
      <c r="E69" s="46"/>
      <c r="F69" s="5"/>
      <c r="G69" s="34"/>
      <c r="H69" s="6"/>
      <c r="I69" s="19"/>
      <c r="K69" s="28">
        <v>9</v>
      </c>
    </row>
    <row r="70" spans="1:11" ht="15.75">
      <c r="A70" s="10">
        <v>120</v>
      </c>
      <c r="B70" s="35">
        <v>18</v>
      </c>
      <c r="C70" s="7"/>
      <c r="D70" s="8"/>
      <c r="E70" s="46"/>
      <c r="F70" s="5"/>
      <c r="G70" s="34"/>
      <c r="H70" s="6"/>
      <c r="I70" s="19"/>
      <c r="K70" s="28">
        <v>0</v>
      </c>
    </row>
    <row r="71" spans="1:11" ht="15.75">
      <c r="A71" s="21">
        <v>120</v>
      </c>
      <c r="B71" s="54" t="s">
        <v>33</v>
      </c>
      <c r="C71" s="24"/>
      <c r="D71" s="22"/>
      <c r="E71" s="47"/>
      <c r="F71" s="37"/>
      <c r="G71" s="38"/>
      <c r="H71" s="39"/>
      <c r="I71" s="23"/>
      <c r="K71" s="28">
        <v>0</v>
      </c>
    </row>
    <row r="72" spans="1:11" ht="15.75">
      <c r="A72" s="10">
        <v>126</v>
      </c>
      <c r="B72" s="11">
        <v>2</v>
      </c>
      <c r="C72" s="7"/>
      <c r="D72" s="8"/>
      <c r="E72" s="46"/>
      <c r="F72" s="5"/>
      <c r="G72" s="34"/>
      <c r="H72" s="6"/>
      <c r="I72" s="19"/>
      <c r="K72" s="28">
        <v>12</v>
      </c>
    </row>
    <row r="73" spans="1:11" ht="15.75">
      <c r="A73" s="10">
        <v>126</v>
      </c>
      <c r="B73" s="35">
        <v>14</v>
      </c>
      <c r="C73" s="7"/>
      <c r="D73" s="8"/>
      <c r="E73" s="46"/>
      <c r="F73" s="5"/>
      <c r="G73" s="34"/>
      <c r="H73" s="6"/>
      <c r="I73" s="19"/>
      <c r="K73" s="28">
        <v>0</v>
      </c>
    </row>
    <row r="74" spans="1:11" ht="15.75">
      <c r="A74" s="10">
        <v>132</v>
      </c>
      <c r="B74" s="35">
        <v>17</v>
      </c>
      <c r="C74" s="7"/>
      <c r="D74" s="8"/>
      <c r="E74" s="46"/>
      <c r="F74" s="5"/>
      <c r="G74" s="34"/>
      <c r="H74" s="6"/>
      <c r="I74" s="19"/>
      <c r="K74" s="28">
        <v>0</v>
      </c>
    </row>
    <row r="75" spans="1:11" ht="15.75">
      <c r="A75" s="10">
        <v>138</v>
      </c>
      <c r="B75" s="35">
        <v>15</v>
      </c>
      <c r="C75" s="7"/>
      <c r="D75" s="8"/>
      <c r="E75" s="46"/>
      <c r="F75" s="5"/>
      <c r="G75" s="34"/>
      <c r="H75" s="6"/>
      <c r="I75" s="19"/>
      <c r="K75" s="28">
        <v>0</v>
      </c>
    </row>
    <row r="76" spans="1:11" ht="15.75">
      <c r="A76" s="10">
        <v>152</v>
      </c>
      <c r="B76" s="11">
        <v>8</v>
      </c>
      <c r="C76" s="7"/>
      <c r="D76" s="8"/>
      <c r="E76" s="46"/>
      <c r="F76" s="5"/>
      <c r="G76" s="34"/>
      <c r="H76" s="6"/>
      <c r="I76" s="19"/>
      <c r="K76" s="28">
        <v>0</v>
      </c>
    </row>
    <row r="77" spans="1:11" ht="15.75">
      <c r="A77" s="10">
        <v>170</v>
      </c>
      <c r="B77" s="51">
        <v>2</v>
      </c>
      <c r="C77" s="7"/>
      <c r="D77" s="8"/>
      <c r="E77" s="46"/>
      <c r="F77" s="5"/>
      <c r="G77" s="34"/>
      <c r="H77" s="6"/>
      <c r="I77" s="19"/>
      <c r="K77" s="28">
        <v>12</v>
      </c>
    </row>
    <row r="78" spans="1:11" ht="15.75">
      <c r="A78" s="10">
        <v>195</v>
      </c>
      <c r="B78" s="51">
        <v>4</v>
      </c>
      <c r="C78" s="41"/>
      <c r="D78" s="8"/>
      <c r="E78" s="46"/>
      <c r="F78" s="5"/>
      <c r="G78" s="34"/>
      <c r="H78" s="6"/>
      <c r="I78" s="19"/>
      <c r="K78" s="28">
        <v>7</v>
      </c>
    </row>
    <row r="79" spans="1:11" ht="15.75">
      <c r="A79" s="10">
        <v>220</v>
      </c>
      <c r="B79" s="51">
        <v>2</v>
      </c>
      <c r="C79" s="7"/>
      <c r="D79" s="8"/>
      <c r="E79" s="46"/>
      <c r="F79" s="5"/>
      <c r="G79" s="34"/>
      <c r="H79" s="6"/>
      <c r="I79" s="19"/>
      <c r="K79" s="28">
        <v>12</v>
      </c>
    </row>
    <row r="80" spans="1:11" ht="15.75">
      <c r="A80" s="10">
        <v>285</v>
      </c>
      <c r="B80" s="51">
        <v>4</v>
      </c>
      <c r="C80" s="7"/>
      <c r="D80" s="8"/>
      <c r="E80" s="46"/>
      <c r="F80" s="5"/>
      <c r="G80" s="34"/>
      <c r="H80" s="6"/>
      <c r="I80" s="19"/>
      <c r="K80" s="28">
        <v>7</v>
      </c>
    </row>
    <row r="81" spans="1:12" ht="15.75">
      <c r="A81" s="10">
        <v>285</v>
      </c>
      <c r="B81" s="51">
        <v>5</v>
      </c>
      <c r="C81" s="7"/>
      <c r="D81" s="8"/>
      <c r="E81" s="46"/>
      <c r="F81" s="5"/>
      <c r="G81" s="34"/>
      <c r="H81" s="6"/>
      <c r="I81" s="19"/>
      <c r="K81" s="28">
        <v>5</v>
      </c>
      <c r="L81" s="1">
        <f>SUM(K65:K81)</f>
        <v>73</v>
      </c>
    </row>
    <row r="82" spans="1:11" ht="15.75">
      <c r="A82" s="10">
        <v>99</v>
      </c>
      <c r="B82" s="11">
        <v>1</v>
      </c>
      <c r="C82" s="7"/>
      <c r="D82" s="8"/>
      <c r="E82" s="46"/>
      <c r="F82" s="5"/>
      <c r="G82" s="34"/>
      <c r="H82" s="6"/>
      <c r="I82" s="19"/>
      <c r="K82" s="28">
        <v>16</v>
      </c>
    </row>
    <row r="83" spans="1:11" ht="15.75">
      <c r="A83" s="15">
        <v>106</v>
      </c>
      <c r="B83" s="51">
        <v>2</v>
      </c>
      <c r="C83" s="7"/>
      <c r="D83" s="8"/>
      <c r="E83" s="46"/>
      <c r="F83" s="5"/>
      <c r="G83" s="34"/>
      <c r="H83" s="6"/>
      <c r="I83" s="19"/>
      <c r="K83" s="28">
        <v>12</v>
      </c>
    </row>
    <row r="84" spans="1:11" ht="15.75">
      <c r="A84" s="10">
        <v>113</v>
      </c>
      <c r="B84" s="51">
        <v>4</v>
      </c>
      <c r="C84" s="7"/>
      <c r="D84" s="8"/>
      <c r="E84" s="46"/>
      <c r="F84" s="5"/>
      <c r="G84" s="34"/>
      <c r="H84" s="6"/>
      <c r="I84" s="19"/>
      <c r="K84" s="28">
        <v>7</v>
      </c>
    </row>
    <row r="85" spans="1:11" ht="15.75">
      <c r="A85" s="10">
        <v>113</v>
      </c>
      <c r="B85" s="11">
        <v>10</v>
      </c>
      <c r="C85" s="7"/>
      <c r="D85" s="8"/>
      <c r="E85" s="46"/>
      <c r="F85" s="5"/>
      <c r="G85" s="34"/>
      <c r="H85" s="6"/>
      <c r="I85" s="19"/>
      <c r="K85" s="28">
        <v>0</v>
      </c>
    </row>
    <row r="86" spans="1:11" ht="15.75">
      <c r="A86" s="10">
        <v>120</v>
      </c>
      <c r="B86" s="51">
        <v>4</v>
      </c>
      <c r="C86" s="7"/>
      <c r="D86" s="8"/>
      <c r="E86" s="46"/>
      <c r="F86" s="5"/>
      <c r="G86" s="34"/>
      <c r="H86" s="6"/>
      <c r="I86" s="19"/>
      <c r="K86" s="28">
        <v>7</v>
      </c>
    </row>
    <row r="87" spans="1:11" ht="15.75">
      <c r="A87" s="10">
        <v>132</v>
      </c>
      <c r="B87" s="11">
        <v>8</v>
      </c>
      <c r="C87" s="7"/>
      <c r="D87" s="8"/>
      <c r="E87" s="46"/>
      <c r="F87" s="5"/>
      <c r="G87" s="34"/>
      <c r="H87" s="6"/>
      <c r="I87" s="19"/>
      <c r="K87" s="28">
        <v>0</v>
      </c>
    </row>
    <row r="88" spans="1:11" ht="15.75">
      <c r="A88" s="10">
        <v>138</v>
      </c>
      <c r="B88" s="35">
        <v>16</v>
      </c>
      <c r="C88" s="7"/>
      <c r="D88" s="8"/>
      <c r="E88" s="46"/>
      <c r="F88" s="5"/>
      <c r="G88" s="34"/>
      <c r="H88" s="6"/>
      <c r="I88" s="19"/>
      <c r="K88" s="28">
        <v>0</v>
      </c>
    </row>
    <row r="89" spans="1:11" ht="15.75">
      <c r="A89" s="10">
        <v>145</v>
      </c>
      <c r="B89" s="11">
        <v>3</v>
      </c>
      <c r="C89" s="7"/>
      <c r="D89" s="8"/>
      <c r="E89" s="46"/>
      <c r="F89" s="5"/>
      <c r="G89" s="34"/>
      <c r="H89" s="6"/>
      <c r="I89" s="19"/>
      <c r="K89" s="28">
        <v>9</v>
      </c>
    </row>
    <row r="90" spans="1:11" ht="15.75">
      <c r="A90" s="10">
        <v>152</v>
      </c>
      <c r="B90" s="11">
        <v>10</v>
      </c>
      <c r="C90" s="7"/>
      <c r="D90" s="8"/>
      <c r="E90" s="46"/>
      <c r="F90" s="5"/>
      <c r="G90" s="34"/>
      <c r="H90" s="6"/>
      <c r="I90" s="19"/>
      <c r="K90" s="28">
        <v>0</v>
      </c>
    </row>
    <row r="91" spans="1:11" ht="15.75">
      <c r="A91" s="10">
        <v>152</v>
      </c>
      <c r="B91" s="35">
        <v>15</v>
      </c>
      <c r="C91" s="7"/>
      <c r="D91" s="8"/>
      <c r="E91" s="46"/>
      <c r="F91" s="5"/>
      <c r="G91" s="34"/>
      <c r="H91" s="6"/>
      <c r="I91" s="19"/>
      <c r="K91" s="28">
        <v>0</v>
      </c>
    </row>
    <row r="92" spans="1:11" ht="15.75">
      <c r="A92" s="10">
        <v>160</v>
      </c>
      <c r="B92" s="11">
        <v>3</v>
      </c>
      <c r="C92" s="7"/>
      <c r="D92" s="8"/>
      <c r="E92" s="46"/>
      <c r="F92" s="5"/>
      <c r="G92" s="34"/>
      <c r="H92" s="6"/>
      <c r="I92" s="19"/>
      <c r="K92" s="28">
        <v>9</v>
      </c>
    </row>
    <row r="93" spans="1:11" ht="15.75">
      <c r="A93" s="10">
        <v>170</v>
      </c>
      <c r="B93" s="11">
        <v>4</v>
      </c>
      <c r="C93" s="7"/>
      <c r="D93" s="8"/>
      <c r="E93" s="46"/>
      <c r="F93" s="5"/>
      <c r="G93" s="34"/>
      <c r="H93" s="6"/>
      <c r="I93" s="19"/>
      <c r="K93" s="28">
        <v>7</v>
      </c>
    </row>
    <row r="94" spans="1:11" ht="15.75">
      <c r="A94" s="10">
        <v>182</v>
      </c>
      <c r="B94" s="11">
        <v>1</v>
      </c>
      <c r="C94" s="7"/>
      <c r="D94" s="8"/>
      <c r="E94" s="46"/>
      <c r="F94" s="5"/>
      <c r="G94" s="34"/>
      <c r="H94" s="6"/>
      <c r="I94" s="19"/>
      <c r="K94" s="28">
        <v>16</v>
      </c>
    </row>
    <row r="95" spans="1:11" ht="15.75">
      <c r="A95" s="10">
        <v>182</v>
      </c>
      <c r="B95" s="11">
        <v>9</v>
      </c>
      <c r="C95" s="7"/>
      <c r="D95" s="8"/>
      <c r="E95" s="46"/>
      <c r="F95" s="5"/>
      <c r="G95" s="34"/>
      <c r="H95" s="6"/>
      <c r="I95" s="19"/>
      <c r="K95" s="28">
        <v>0</v>
      </c>
    </row>
    <row r="96" spans="1:11" ht="15.75">
      <c r="A96" s="10">
        <v>220</v>
      </c>
      <c r="B96" s="11">
        <v>4</v>
      </c>
      <c r="C96" s="7"/>
      <c r="D96" s="8"/>
      <c r="E96" s="46"/>
      <c r="F96" s="5"/>
      <c r="G96" s="34"/>
      <c r="H96" s="6"/>
      <c r="I96" s="19"/>
      <c r="K96" s="28">
        <v>7</v>
      </c>
    </row>
    <row r="97" spans="1:11" ht="15.75">
      <c r="A97" s="10">
        <v>220</v>
      </c>
      <c r="B97" s="11">
        <v>7</v>
      </c>
      <c r="C97" s="7"/>
      <c r="D97" s="8"/>
      <c r="E97" s="46"/>
      <c r="F97" s="5"/>
      <c r="G97" s="34"/>
      <c r="H97" s="6"/>
      <c r="I97" s="19"/>
      <c r="K97" s="28">
        <v>0</v>
      </c>
    </row>
    <row r="98" spans="1:12" ht="15.75">
      <c r="A98" s="21">
        <v>285</v>
      </c>
      <c r="B98" s="54" t="s">
        <v>50</v>
      </c>
      <c r="C98" s="24"/>
      <c r="D98" s="22"/>
      <c r="E98" s="47"/>
      <c r="F98" s="37"/>
      <c r="G98" s="38"/>
      <c r="H98" s="39"/>
      <c r="I98" s="23"/>
      <c r="K98" s="28">
        <v>0</v>
      </c>
      <c r="L98" s="1">
        <f>SUM(K82:K98)</f>
        <v>90</v>
      </c>
    </row>
    <row r="99" spans="1:11" ht="15.75">
      <c r="A99" s="10">
        <v>99</v>
      </c>
      <c r="B99" s="11">
        <v>3</v>
      </c>
      <c r="C99" s="7"/>
      <c r="D99" s="8"/>
      <c r="E99" s="46"/>
      <c r="F99" s="5"/>
      <c r="G99" s="34"/>
      <c r="H99" s="6"/>
      <c r="I99" s="19"/>
      <c r="K99" s="28">
        <v>9</v>
      </c>
    </row>
    <row r="100" spans="1:11" ht="15.75">
      <c r="A100" s="10">
        <v>99</v>
      </c>
      <c r="B100" s="11">
        <v>5</v>
      </c>
      <c r="C100" s="7"/>
      <c r="D100" s="8"/>
      <c r="E100" s="46"/>
      <c r="F100" s="5"/>
      <c r="G100" s="34"/>
      <c r="H100" s="6"/>
      <c r="I100" s="19"/>
      <c r="K100" s="28">
        <v>5</v>
      </c>
    </row>
    <row r="101" spans="1:11" ht="15.75">
      <c r="A101" s="10">
        <v>113</v>
      </c>
      <c r="B101" s="11">
        <v>2</v>
      </c>
      <c r="C101" s="7"/>
      <c r="D101" s="8"/>
      <c r="E101" s="46"/>
      <c r="F101" s="5"/>
      <c r="G101" s="34"/>
      <c r="H101" s="6"/>
      <c r="I101" s="19"/>
      <c r="K101" s="28">
        <v>12</v>
      </c>
    </row>
    <row r="102" spans="1:11" ht="15.75">
      <c r="A102" s="10">
        <v>113</v>
      </c>
      <c r="B102" s="16">
        <v>5</v>
      </c>
      <c r="C102" s="7"/>
      <c r="D102" s="8"/>
      <c r="E102" s="46"/>
      <c r="F102" s="5"/>
      <c r="G102" s="34"/>
      <c r="H102" s="6"/>
      <c r="I102" s="19"/>
      <c r="K102" s="28">
        <v>5</v>
      </c>
    </row>
    <row r="103" spans="1:11" ht="15.75">
      <c r="A103" s="10">
        <v>120</v>
      </c>
      <c r="B103" s="11">
        <v>10</v>
      </c>
      <c r="C103" s="7"/>
      <c r="D103" s="8"/>
      <c r="E103" s="46"/>
      <c r="F103" s="5"/>
      <c r="G103" s="34"/>
      <c r="H103" s="6"/>
      <c r="I103" s="19"/>
      <c r="K103" s="28">
        <v>0</v>
      </c>
    </row>
    <row r="104" spans="1:11" ht="15.75">
      <c r="A104" s="10">
        <v>126</v>
      </c>
      <c r="B104" s="51">
        <v>1</v>
      </c>
      <c r="C104" s="7"/>
      <c r="D104" s="8"/>
      <c r="E104" s="46"/>
      <c r="F104" s="5"/>
      <c r="G104" s="34"/>
      <c r="H104" s="6"/>
      <c r="I104" s="19"/>
      <c r="K104" s="28">
        <v>16</v>
      </c>
    </row>
    <row r="105" spans="1:11" ht="15.75">
      <c r="A105" s="10">
        <v>126</v>
      </c>
      <c r="B105" s="11">
        <v>6</v>
      </c>
      <c r="C105" s="7"/>
      <c r="D105" s="8"/>
      <c r="E105" s="46"/>
      <c r="F105" s="5"/>
      <c r="G105" s="34"/>
      <c r="H105" s="6"/>
      <c r="I105" s="19"/>
      <c r="K105" s="28">
        <v>3</v>
      </c>
    </row>
    <row r="106" spans="1:11" ht="15.75">
      <c r="A106" s="10">
        <v>132</v>
      </c>
      <c r="B106" s="11">
        <v>3</v>
      </c>
      <c r="C106" s="7"/>
      <c r="D106" s="8"/>
      <c r="E106" s="46"/>
      <c r="F106" s="5"/>
      <c r="G106" s="34"/>
      <c r="H106" s="6"/>
      <c r="I106" s="19"/>
      <c r="K106" s="28">
        <v>9</v>
      </c>
    </row>
    <row r="107" spans="1:11" ht="15.75">
      <c r="A107" s="10">
        <v>138</v>
      </c>
      <c r="B107" s="11">
        <v>4</v>
      </c>
      <c r="C107" s="7"/>
      <c r="D107" s="8"/>
      <c r="E107" s="46"/>
      <c r="F107" s="5"/>
      <c r="G107" s="34"/>
      <c r="H107" s="6"/>
      <c r="I107" s="19"/>
      <c r="K107" s="28">
        <v>7</v>
      </c>
    </row>
    <row r="108" spans="1:11" ht="15.75">
      <c r="A108" s="10">
        <v>145</v>
      </c>
      <c r="B108" s="11">
        <v>5</v>
      </c>
      <c r="C108" s="7"/>
      <c r="D108" s="8"/>
      <c r="E108" s="46"/>
      <c r="F108" s="5"/>
      <c r="G108" s="34"/>
      <c r="H108" s="6"/>
      <c r="I108" s="19"/>
      <c r="K108" s="28">
        <v>5</v>
      </c>
    </row>
    <row r="109" spans="1:11" ht="15.75">
      <c r="A109" s="21">
        <v>145</v>
      </c>
      <c r="B109" s="54" t="s">
        <v>46</v>
      </c>
      <c r="C109" s="24"/>
      <c r="D109" s="22"/>
      <c r="E109" s="47"/>
      <c r="F109" s="37"/>
      <c r="G109" s="38"/>
      <c r="H109" s="39"/>
      <c r="I109" s="23"/>
      <c r="K109" s="28">
        <v>0</v>
      </c>
    </row>
    <row r="110" spans="1:11" ht="15.75">
      <c r="A110" s="10">
        <v>152</v>
      </c>
      <c r="B110" s="11">
        <v>2</v>
      </c>
      <c r="C110" s="7"/>
      <c r="D110" s="8"/>
      <c r="E110" s="46"/>
      <c r="F110" s="5"/>
      <c r="G110" s="34"/>
      <c r="H110" s="6"/>
      <c r="I110" s="19"/>
      <c r="K110" s="28">
        <v>12</v>
      </c>
    </row>
    <row r="111" spans="1:11" ht="15.75">
      <c r="A111" s="10">
        <v>152</v>
      </c>
      <c r="B111" s="11">
        <v>3</v>
      </c>
      <c r="C111" s="7"/>
      <c r="D111" s="8"/>
      <c r="E111" s="46"/>
      <c r="F111" s="5"/>
      <c r="G111" s="34"/>
      <c r="H111" s="6"/>
      <c r="I111" s="19"/>
      <c r="K111" s="28">
        <v>9</v>
      </c>
    </row>
    <row r="112" spans="1:11" ht="15.75">
      <c r="A112" s="10">
        <v>160</v>
      </c>
      <c r="B112" s="11">
        <v>7</v>
      </c>
      <c r="C112" s="7"/>
      <c r="D112" s="8"/>
      <c r="E112" s="46"/>
      <c r="F112" s="5"/>
      <c r="G112" s="34"/>
      <c r="H112" s="6"/>
      <c r="I112" s="19"/>
      <c r="K112" s="28">
        <v>0</v>
      </c>
    </row>
    <row r="113" spans="1:11" ht="15.75">
      <c r="A113" s="21">
        <v>160</v>
      </c>
      <c r="B113" s="54" t="s">
        <v>47</v>
      </c>
      <c r="C113" s="24"/>
      <c r="D113" s="22"/>
      <c r="E113" s="47"/>
      <c r="F113" s="37"/>
      <c r="G113" s="38"/>
      <c r="H113" s="39"/>
      <c r="I113" s="23"/>
      <c r="K113" s="28">
        <v>0</v>
      </c>
    </row>
    <row r="114" spans="1:11" ht="15.75">
      <c r="A114" s="10">
        <v>182</v>
      </c>
      <c r="B114" s="11">
        <v>10</v>
      </c>
      <c r="C114" s="7"/>
      <c r="D114" s="8"/>
      <c r="E114" s="46"/>
      <c r="F114" s="5"/>
      <c r="G114" s="34"/>
      <c r="H114" s="6"/>
      <c r="I114" s="19"/>
      <c r="K114" s="28">
        <v>0</v>
      </c>
    </row>
    <row r="115" spans="1:11" ht="15.75">
      <c r="A115" s="10">
        <v>195</v>
      </c>
      <c r="B115" s="11">
        <v>3</v>
      </c>
      <c r="C115" s="41"/>
      <c r="D115" s="8"/>
      <c r="E115" s="46"/>
      <c r="F115" s="5"/>
      <c r="G115" s="34"/>
      <c r="H115" s="6"/>
      <c r="I115" s="19"/>
      <c r="K115" s="28">
        <v>9</v>
      </c>
    </row>
    <row r="116" spans="1:11" ht="15.75">
      <c r="A116" s="10">
        <v>220</v>
      </c>
      <c r="B116" s="11">
        <v>3</v>
      </c>
      <c r="C116" s="7"/>
      <c r="D116" s="8"/>
      <c r="E116" s="46"/>
      <c r="F116" s="5"/>
      <c r="G116" s="34"/>
      <c r="H116" s="6"/>
      <c r="I116" s="19"/>
      <c r="K116" s="28">
        <v>9</v>
      </c>
    </row>
    <row r="117" spans="1:12" ht="15.75">
      <c r="A117" s="21">
        <v>220</v>
      </c>
      <c r="B117" s="54" t="s">
        <v>49</v>
      </c>
      <c r="C117" s="24"/>
      <c r="D117" s="22"/>
      <c r="E117" s="47"/>
      <c r="F117" s="37"/>
      <c r="G117" s="38"/>
      <c r="H117" s="39"/>
      <c r="I117" s="23"/>
      <c r="K117" s="28">
        <v>0</v>
      </c>
      <c r="L117" s="1">
        <f>SUM(K99:K117)</f>
        <v>110</v>
      </c>
    </row>
    <row r="118" spans="1:11" ht="15.75">
      <c r="A118" s="15">
        <v>106</v>
      </c>
      <c r="B118" s="35">
        <v>10</v>
      </c>
      <c r="C118" s="7"/>
      <c r="D118" s="8"/>
      <c r="E118" s="46"/>
      <c r="F118" s="5"/>
      <c r="G118" s="34"/>
      <c r="H118" s="6"/>
      <c r="I118" s="19"/>
      <c r="K118" s="28">
        <v>0</v>
      </c>
    </row>
    <row r="119" spans="1:11" ht="15.75">
      <c r="A119" s="10">
        <v>120</v>
      </c>
      <c r="B119" s="11">
        <v>8</v>
      </c>
      <c r="C119" s="7"/>
      <c r="D119" s="8"/>
      <c r="E119" s="46"/>
      <c r="F119" s="5"/>
      <c r="G119" s="34"/>
      <c r="H119" s="6"/>
      <c r="I119" s="19"/>
      <c r="K119" s="28">
        <v>0</v>
      </c>
    </row>
    <row r="120" spans="1:11" ht="15.75">
      <c r="A120" s="10">
        <v>120</v>
      </c>
      <c r="B120" s="35">
        <v>11</v>
      </c>
      <c r="C120" s="7"/>
      <c r="D120" s="8"/>
      <c r="E120" s="46"/>
      <c r="F120" s="5"/>
      <c r="G120" s="34"/>
      <c r="H120" s="6"/>
      <c r="I120" s="19"/>
      <c r="K120" s="28">
        <v>0</v>
      </c>
    </row>
    <row r="121" spans="1:11" ht="15.75">
      <c r="A121" s="10">
        <v>126</v>
      </c>
      <c r="B121" s="11">
        <v>3</v>
      </c>
      <c r="C121" s="7"/>
      <c r="D121" s="8"/>
      <c r="E121" s="46"/>
      <c r="F121" s="5"/>
      <c r="G121" s="34"/>
      <c r="H121" s="6"/>
      <c r="I121" s="19"/>
      <c r="K121" s="28">
        <v>9</v>
      </c>
    </row>
    <row r="122" spans="1:11" ht="15.75">
      <c r="A122" s="10">
        <v>126</v>
      </c>
      <c r="B122" s="36">
        <v>10</v>
      </c>
      <c r="C122" s="7"/>
      <c r="D122" s="8"/>
      <c r="E122" s="46"/>
      <c r="F122" s="5"/>
      <c r="G122" s="34"/>
      <c r="H122" s="6"/>
      <c r="I122" s="19"/>
      <c r="K122" s="28">
        <v>0</v>
      </c>
    </row>
    <row r="123" spans="1:11" ht="15.75">
      <c r="A123" s="10">
        <v>132</v>
      </c>
      <c r="B123" s="51">
        <v>9</v>
      </c>
      <c r="C123" s="7"/>
      <c r="D123" s="8"/>
      <c r="E123" s="46"/>
      <c r="F123" s="5"/>
      <c r="G123" s="34"/>
      <c r="H123" s="6"/>
      <c r="I123" s="19"/>
      <c r="K123" s="28">
        <v>0</v>
      </c>
    </row>
    <row r="124" spans="1:11" ht="15.75">
      <c r="A124" s="21">
        <v>132</v>
      </c>
      <c r="B124" s="54" t="s">
        <v>33</v>
      </c>
      <c r="C124" s="24"/>
      <c r="D124" s="22"/>
      <c r="E124" s="47"/>
      <c r="F124" s="37"/>
      <c r="G124" s="38"/>
      <c r="H124" s="39"/>
      <c r="I124" s="23"/>
      <c r="K124" s="28">
        <v>0</v>
      </c>
    </row>
    <row r="125" spans="1:11" ht="15.75">
      <c r="A125" s="10">
        <v>138</v>
      </c>
      <c r="B125" s="51">
        <v>5</v>
      </c>
      <c r="C125" s="7"/>
      <c r="D125" s="8"/>
      <c r="E125" s="46"/>
      <c r="F125" s="5"/>
      <c r="G125" s="34"/>
      <c r="H125" s="6"/>
      <c r="I125" s="19"/>
      <c r="K125" s="28">
        <v>5</v>
      </c>
    </row>
    <row r="126" spans="1:11" ht="15.75">
      <c r="A126" s="10">
        <v>145</v>
      </c>
      <c r="B126" s="35">
        <v>16</v>
      </c>
      <c r="C126" s="7"/>
      <c r="D126" s="8"/>
      <c r="E126" s="46"/>
      <c r="F126" s="5"/>
      <c r="G126" s="34"/>
      <c r="H126" s="6"/>
      <c r="I126" s="19"/>
      <c r="K126" s="28">
        <v>0</v>
      </c>
    </row>
    <row r="127" spans="1:11" ht="15.75">
      <c r="A127" s="10">
        <v>152</v>
      </c>
      <c r="B127" s="35">
        <v>16</v>
      </c>
      <c r="C127" s="7"/>
      <c r="D127" s="8"/>
      <c r="E127" s="46"/>
      <c r="F127" s="5"/>
      <c r="G127" s="34"/>
      <c r="H127" s="6"/>
      <c r="I127" s="19"/>
      <c r="K127" s="28">
        <v>0</v>
      </c>
    </row>
    <row r="128" spans="1:11" ht="15.75">
      <c r="A128" s="10">
        <v>152</v>
      </c>
      <c r="B128" s="35">
        <v>18</v>
      </c>
      <c r="C128" s="7"/>
      <c r="D128" s="8"/>
      <c r="E128" s="46"/>
      <c r="F128" s="5"/>
      <c r="G128" s="34"/>
      <c r="H128" s="6"/>
      <c r="I128" s="19"/>
      <c r="K128" s="28">
        <v>0</v>
      </c>
    </row>
    <row r="129" spans="1:11" ht="15.75">
      <c r="A129" s="10">
        <v>160</v>
      </c>
      <c r="B129" s="35">
        <v>14</v>
      </c>
      <c r="C129" s="7"/>
      <c r="D129" s="8"/>
      <c r="E129" s="46"/>
      <c r="F129" s="5"/>
      <c r="G129" s="34"/>
      <c r="H129" s="6"/>
      <c r="I129" s="19"/>
      <c r="K129" s="28">
        <v>0</v>
      </c>
    </row>
    <row r="130" spans="1:11" ht="15.75">
      <c r="A130" s="10">
        <v>160</v>
      </c>
      <c r="B130" s="35">
        <v>17</v>
      </c>
      <c r="C130" s="7"/>
      <c r="D130" s="8"/>
      <c r="E130" s="46"/>
      <c r="F130" s="5"/>
      <c r="G130" s="34"/>
      <c r="H130" s="6"/>
      <c r="I130" s="19"/>
      <c r="K130" s="28">
        <v>0</v>
      </c>
    </row>
    <row r="131" spans="1:12" ht="15.75">
      <c r="A131" s="10">
        <v>182</v>
      </c>
      <c r="B131" s="35">
        <v>13</v>
      </c>
      <c r="C131" s="7"/>
      <c r="D131" s="8"/>
      <c r="E131" s="46"/>
      <c r="F131" s="5"/>
      <c r="G131" s="34"/>
      <c r="H131" s="6"/>
      <c r="I131" s="19"/>
      <c r="K131" s="28">
        <v>0</v>
      </c>
      <c r="L131" s="1">
        <f>SUM(K118:K131)</f>
        <v>14</v>
      </c>
    </row>
    <row r="132" spans="1:11" ht="15.75">
      <c r="A132" s="10">
        <v>99</v>
      </c>
      <c r="B132" s="11">
        <v>7</v>
      </c>
      <c r="C132" s="7"/>
      <c r="D132" s="8"/>
      <c r="E132" s="46"/>
      <c r="F132" s="5"/>
      <c r="G132" s="34"/>
      <c r="H132" s="6"/>
      <c r="I132" s="19"/>
      <c r="K132" s="28">
        <v>0</v>
      </c>
    </row>
    <row r="133" spans="1:11" ht="15.75">
      <c r="A133" s="15">
        <v>106</v>
      </c>
      <c r="B133" s="11">
        <v>4</v>
      </c>
      <c r="C133" s="7"/>
      <c r="D133" s="8"/>
      <c r="E133" s="46"/>
      <c r="F133" s="5"/>
      <c r="G133" s="34"/>
      <c r="H133" s="6"/>
      <c r="I133" s="19"/>
      <c r="K133" s="28">
        <v>7</v>
      </c>
    </row>
    <row r="134" spans="1:11" ht="15.75">
      <c r="A134" s="15">
        <v>106</v>
      </c>
      <c r="B134" s="16">
        <v>8</v>
      </c>
      <c r="C134" s="7"/>
      <c r="D134" s="8"/>
      <c r="E134" s="46"/>
      <c r="F134" s="5"/>
      <c r="G134" s="34"/>
      <c r="H134" s="6"/>
      <c r="I134" s="19"/>
      <c r="K134" s="28">
        <v>0</v>
      </c>
    </row>
    <row r="135" spans="1:11" ht="15.75">
      <c r="A135" s="10">
        <v>113</v>
      </c>
      <c r="B135" s="11">
        <v>9</v>
      </c>
      <c r="C135" s="7"/>
      <c r="D135" s="8"/>
      <c r="E135" s="46"/>
      <c r="F135" s="5"/>
      <c r="G135" s="34"/>
      <c r="H135" s="6"/>
      <c r="I135" s="19"/>
      <c r="K135" s="28">
        <v>0</v>
      </c>
    </row>
    <row r="136" spans="1:11" ht="15.75">
      <c r="A136" s="10">
        <v>120</v>
      </c>
      <c r="B136" s="11">
        <v>9</v>
      </c>
      <c r="C136" s="7"/>
      <c r="D136" s="8"/>
      <c r="E136" s="46"/>
      <c r="F136" s="5"/>
      <c r="G136" s="34"/>
      <c r="H136" s="6"/>
      <c r="I136" s="19"/>
      <c r="K136" s="28">
        <v>0</v>
      </c>
    </row>
    <row r="137" spans="1:11" ht="15.75">
      <c r="A137" s="21">
        <v>126</v>
      </c>
      <c r="B137" s="54" t="s">
        <v>34</v>
      </c>
      <c r="C137" s="24"/>
      <c r="D137" s="22"/>
      <c r="E137" s="47"/>
      <c r="F137" s="37"/>
      <c r="G137" s="38"/>
      <c r="H137" s="39"/>
      <c r="I137" s="23"/>
      <c r="K137" s="28">
        <v>0</v>
      </c>
    </row>
    <row r="138" spans="1:11" ht="15.75">
      <c r="A138" s="10">
        <v>132</v>
      </c>
      <c r="B138" s="11">
        <v>2</v>
      </c>
      <c r="C138" s="7"/>
      <c r="D138" s="8"/>
      <c r="E138" s="46"/>
      <c r="F138" s="5"/>
      <c r="G138" s="34"/>
      <c r="H138" s="6"/>
      <c r="I138" s="19"/>
      <c r="K138" s="28">
        <v>12</v>
      </c>
    </row>
    <row r="139" spans="1:11" ht="15.75">
      <c r="A139" s="10">
        <v>132</v>
      </c>
      <c r="B139" s="11">
        <v>7</v>
      </c>
      <c r="C139" s="7"/>
      <c r="D139" s="8"/>
      <c r="E139" s="46"/>
      <c r="F139" s="5"/>
      <c r="G139" s="34"/>
      <c r="H139" s="6"/>
      <c r="I139" s="19"/>
      <c r="K139" s="28">
        <v>0</v>
      </c>
    </row>
    <row r="140" spans="1:11" ht="15.75">
      <c r="A140" s="10">
        <v>138</v>
      </c>
      <c r="B140" s="11">
        <v>7</v>
      </c>
      <c r="C140" s="7"/>
      <c r="D140" s="8"/>
      <c r="E140" s="46"/>
      <c r="F140" s="5"/>
      <c r="G140" s="34"/>
      <c r="H140" s="6"/>
      <c r="I140" s="19"/>
      <c r="K140" s="28">
        <v>0</v>
      </c>
    </row>
    <row r="141" spans="1:11" ht="15.75">
      <c r="A141" s="10">
        <v>138</v>
      </c>
      <c r="B141" s="35">
        <v>17</v>
      </c>
      <c r="C141" s="7"/>
      <c r="D141" s="8"/>
      <c r="E141" s="46"/>
      <c r="F141" s="5"/>
      <c r="G141" s="34"/>
      <c r="H141" s="6"/>
      <c r="I141" s="19"/>
      <c r="K141" s="28">
        <v>0</v>
      </c>
    </row>
    <row r="142" spans="1:11" ht="15.75">
      <c r="A142" s="10">
        <v>145</v>
      </c>
      <c r="B142" s="11">
        <v>7</v>
      </c>
      <c r="C142" s="7"/>
      <c r="D142" s="8"/>
      <c r="E142" s="46"/>
      <c r="F142" s="5"/>
      <c r="G142" s="34"/>
      <c r="H142" s="6"/>
      <c r="I142" s="19"/>
      <c r="K142" s="28">
        <v>0</v>
      </c>
    </row>
    <row r="143" spans="1:11" ht="15.75">
      <c r="A143" s="21">
        <v>145</v>
      </c>
      <c r="B143" s="54" t="s">
        <v>34</v>
      </c>
      <c r="C143" s="24"/>
      <c r="D143" s="22"/>
      <c r="E143" s="47"/>
      <c r="F143" s="37"/>
      <c r="G143" s="38"/>
      <c r="H143" s="39"/>
      <c r="I143" s="23"/>
      <c r="K143" s="28">
        <v>0</v>
      </c>
    </row>
    <row r="144" spans="1:11" ht="15.75">
      <c r="A144" s="10">
        <v>152</v>
      </c>
      <c r="B144" s="11">
        <v>5</v>
      </c>
      <c r="C144" s="7"/>
      <c r="D144" s="8"/>
      <c r="E144" s="46"/>
      <c r="F144" s="5"/>
      <c r="G144" s="34"/>
      <c r="H144" s="6"/>
      <c r="I144" s="19"/>
      <c r="K144" s="28">
        <v>5</v>
      </c>
    </row>
    <row r="145" spans="1:11" ht="15.75">
      <c r="A145" s="10">
        <v>160</v>
      </c>
      <c r="B145" s="11">
        <v>9</v>
      </c>
      <c r="C145" s="7"/>
      <c r="D145" s="8"/>
      <c r="E145" s="46"/>
      <c r="F145" s="5"/>
      <c r="G145" s="34"/>
      <c r="H145" s="6"/>
      <c r="I145" s="19"/>
      <c r="K145" s="28">
        <v>0</v>
      </c>
    </row>
    <row r="146" spans="1:11" ht="15.75">
      <c r="A146" s="10">
        <v>160</v>
      </c>
      <c r="B146" s="11">
        <v>11</v>
      </c>
      <c r="C146" s="7"/>
      <c r="D146" s="8"/>
      <c r="E146" s="46"/>
      <c r="F146" s="5"/>
      <c r="G146" s="34"/>
      <c r="H146" s="6"/>
      <c r="I146" s="19"/>
      <c r="K146" s="28">
        <v>0</v>
      </c>
    </row>
    <row r="147" spans="1:11" ht="15.75">
      <c r="A147" s="10">
        <v>170</v>
      </c>
      <c r="B147" s="16">
        <v>3</v>
      </c>
      <c r="C147" s="7"/>
      <c r="D147" s="8"/>
      <c r="E147" s="46"/>
      <c r="F147" s="5"/>
      <c r="G147" s="34"/>
      <c r="H147" s="6"/>
      <c r="I147" s="19"/>
      <c r="K147" s="28">
        <v>9</v>
      </c>
    </row>
    <row r="148" spans="1:11" ht="15.75">
      <c r="A148" s="10">
        <v>220</v>
      </c>
      <c r="B148" s="11">
        <v>10</v>
      </c>
      <c r="C148" s="7"/>
      <c r="D148" s="8"/>
      <c r="E148" s="46"/>
      <c r="F148" s="5"/>
      <c r="G148" s="34"/>
      <c r="H148" s="6"/>
      <c r="I148" s="19"/>
      <c r="K148" s="28">
        <v>0</v>
      </c>
    </row>
    <row r="149" spans="1:12" ht="15.75">
      <c r="A149" s="10">
        <v>285</v>
      </c>
      <c r="B149" s="11">
        <v>3</v>
      </c>
      <c r="C149" s="7"/>
      <c r="D149" s="8"/>
      <c r="E149" s="46"/>
      <c r="F149" s="5"/>
      <c r="G149" s="34"/>
      <c r="H149" s="6"/>
      <c r="I149" s="19"/>
      <c r="K149" s="28">
        <v>9</v>
      </c>
      <c r="L149" s="1">
        <f>SUM(K132:K149)</f>
        <v>42</v>
      </c>
    </row>
    <row r="150" spans="1:11" ht="15.75">
      <c r="A150" s="10">
        <v>99</v>
      </c>
      <c r="B150" s="11">
        <v>2</v>
      </c>
      <c r="C150" s="7"/>
      <c r="D150" s="8"/>
      <c r="E150" s="46"/>
      <c r="F150" s="5"/>
      <c r="G150" s="34"/>
      <c r="H150" s="6"/>
      <c r="I150" s="19"/>
      <c r="K150" s="28">
        <v>12</v>
      </c>
    </row>
    <row r="151" spans="1:11" ht="15.75">
      <c r="A151" s="10">
        <v>99</v>
      </c>
      <c r="B151" s="11">
        <v>4</v>
      </c>
      <c r="C151" s="7"/>
      <c r="D151" s="8"/>
      <c r="E151" s="46"/>
      <c r="F151" s="5"/>
      <c r="G151" s="34"/>
      <c r="H151" s="6"/>
      <c r="I151" s="19"/>
      <c r="K151" s="28">
        <v>7</v>
      </c>
    </row>
    <row r="152" spans="1:11" ht="15.75">
      <c r="A152" s="15">
        <v>106</v>
      </c>
      <c r="B152" s="11">
        <v>1</v>
      </c>
      <c r="C152" s="7"/>
      <c r="D152" s="8"/>
      <c r="E152" s="46"/>
      <c r="F152" s="5"/>
      <c r="G152" s="34"/>
      <c r="H152" s="6"/>
      <c r="I152" s="19"/>
      <c r="K152" s="28">
        <v>16</v>
      </c>
    </row>
    <row r="153" spans="1:11" ht="15.75">
      <c r="A153" s="10">
        <v>113</v>
      </c>
      <c r="B153" s="35">
        <v>13</v>
      </c>
      <c r="C153" s="7"/>
      <c r="D153" s="8"/>
      <c r="E153" s="46"/>
      <c r="F153" s="5"/>
      <c r="G153" s="34"/>
      <c r="H153" s="6"/>
      <c r="I153" s="19"/>
      <c r="K153" s="28">
        <v>0</v>
      </c>
    </row>
    <row r="154" spans="1:11" ht="15.75">
      <c r="A154" s="10">
        <v>120</v>
      </c>
      <c r="B154" s="35">
        <v>12</v>
      </c>
      <c r="C154" s="7"/>
      <c r="D154" s="8"/>
      <c r="E154" s="46"/>
      <c r="F154" s="5"/>
      <c r="G154" s="34"/>
      <c r="H154" s="6"/>
      <c r="I154" s="19"/>
      <c r="K154" s="28">
        <v>0</v>
      </c>
    </row>
    <row r="155" spans="1:11" ht="15.75">
      <c r="A155" s="10">
        <v>126</v>
      </c>
      <c r="B155" s="35">
        <v>11</v>
      </c>
      <c r="C155" s="7"/>
      <c r="D155" s="8"/>
      <c r="E155" s="46"/>
      <c r="F155" s="5"/>
      <c r="G155" s="34"/>
      <c r="H155" s="6"/>
      <c r="I155" s="19"/>
      <c r="K155" s="28">
        <v>0</v>
      </c>
    </row>
    <row r="156" spans="1:11" ht="15.75">
      <c r="A156" s="10">
        <v>132</v>
      </c>
      <c r="B156" s="11">
        <v>4</v>
      </c>
      <c r="C156" s="7"/>
      <c r="D156" s="8"/>
      <c r="E156" s="46"/>
      <c r="F156" s="5"/>
      <c r="G156" s="34"/>
      <c r="H156" s="6"/>
      <c r="I156" s="19"/>
      <c r="K156" s="28">
        <v>7</v>
      </c>
    </row>
    <row r="157" spans="1:11" ht="15.75">
      <c r="A157" s="10">
        <v>132</v>
      </c>
      <c r="B157" s="35">
        <v>11</v>
      </c>
      <c r="C157" s="8"/>
      <c r="D157" s="8"/>
      <c r="E157" s="46"/>
      <c r="F157" s="5"/>
      <c r="G157" s="34"/>
      <c r="H157" s="6"/>
      <c r="I157" s="19"/>
      <c r="K157" s="28">
        <v>0</v>
      </c>
    </row>
    <row r="158" spans="1:11" ht="15.75">
      <c r="A158" s="10">
        <v>138</v>
      </c>
      <c r="B158" s="35">
        <v>11</v>
      </c>
      <c r="C158" s="7"/>
      <c r="D158" s="8"/>
      <c r="E158" s="46"/>
      <c r="F158" s="5"/>
      <c r="G158" s="34"/>
      <c r="H158" s="6"/>
      <c r="I158" s="19"/>
      <c r="K158" s="28">
        <v>0</v>
      </c>
    </row>
    <row r="159" spans="1:11" ht="15.75">
      <c r="A159" s="10">
        <v>145</v>
      </c>
      <c r="B159" s="11">
        <v>10</v>
      </c>
      <c r="C159" s="7"/>
      <c r="D159" s="8"/>
      <c r="E159" s="46"/>
      <c r="F159" s="5"/>
      <c r="G159" s="34"/>
      <c r="H159" s="6"/>
      <c r="I159" s="19"/>
      <c r="K159" s="28">
        <v>0</v>
      </c>
    </row>
    <row r="160" spans="1:11" ht="15.75">
      <c r="A160" s="10">
        <v>152</v>
      </c>
      <c r="B160" s="35">
        <v>17</v>
      </c>
      <c r="C160" s="7"/>
      <c r="D160" s="8"/>
      <c r="E160" s="46"/>
      <c r="F160" s="5"/>
      <c r="G160" s="34"/>
      <c r="H160" s="6"/>
      <c r="I160" s="19"/>
      <c r="K160" s="28">
        <v>0</v>
      </c>
    </row>
    <row r="161" spans="1:11" ht="15.75">
      <c r="A161" s="10">
        <v>160</v>
      </c>
      <c r="B161" s="11">
        <v>2</v>
      </c>
      <c r="C161" s="7"/>
      <c r="D161" s="8"/>
      <c r="E161" s="46"/>
      <c r="F161" s="5"/>
      <c r="G161" s="34"/>
      <c r="H161" s="6"/>
      <c r="I161" s="19"/>
      <c r="K161" s="28">
        <v>12</v>
      </c>
    </row>
    <row r="162" spans="1:11" ht="15.75">
      <c r="A162" s="10">
        <v>160</v>
      </c>
      <c r="B162" s="51">
        <v>4</v>
      </c>
      <c r="C162" s="7"/>
      <c r="D162" s="8"/>
      <c r="E162" s="46"/>
      <c r="F162" s="5"/>
      <c r="G162" s="34"/>
      <c r="H162" s="6"/>
      <c r="I162" s="19"/>
      <c r="K162" s="28">
        <v>7</v>
      </c>
    </row>
    <row r="163" spans="1:11" ht="15.75">
      <c r="A163" s="21">
        <v>170</v>
      </c>
      <c r="B163" s="48" t="s">
        <v>33</v>
      </c>
      <c r="C163" s="24"/>
      <c r="D163" s="22"/>
      <c r="E163" s="47"/>
      <c r="F163" s="37"/>
      <c r="G163" s="38"/>
      <c r="H163" s="39"/>
      <c r="I163" s="23"/>
      <c r="K163" s="28">
        <v>0</v>
      </c>
    </row>
    <row r="164" spans="1:11" ht="15.75">
      <c r="A164" s="10">
        <v>182</v>
      </c>
      <c r="B164" s="35">
        <v>14</v>
      </c>
      <c r="C164" s="7"/>
      <c r="D164" s="8"/>
      <c r="E164" s="46"/>
      <c r="F164" s="5"/>
      <c r="G164" s="34"/>
      <c r="H164" s="6"/>
      <c r="I164" s="19"/>
      <c r="K164" s="28">
        <v>0</v>
      </c>
    </row>
    <row r="165" spans="1:11" ht="15.75">
      <c r="A165" s="10">
        <v>195</v>
      </c>
      <c r="B165" s="11">
        <v>8</v>
      </c>
      <c r="C165" s="7"/>
      <c r="D165" s="8"/>
      <c r="E165" s="46"/>
      <c r="F165" s="5"/>
      <c r="G165" s="34"/>
      <c r="H165" s="6"/>
      <c r="I165" s="19"/>
      <c r="K165" s="28">
        <v>0</v>
      </c>
    </row>
    <row r="166" spans="1:12" ht="15.75">
      <c r="A166" s="10">
        <v>220</v>
      </c>
      <c r="B166" s="11">
        <v>9</v>
      </c>
      <c r="C166" s="7"/>
      <c r="D166" s="8"/>
      <c r="E166" s="46"/>
      <c r="F166" s="5"/>
      <c r="G166" s="34"/>
      <c r="H166" s="6"/>
      <c r="I166" s="19"/>
      <c r="K166" s="28">
        <v>0</v>
      </c>
      <c r="L166" s="1">
        <f>SUM(K150:K166)</f>
        <v>61</v>
      </c>
    </row>
    <row r="167" spans="1:11" ht="15.75">
      <c r="A167" s="10">
        <v>99</v>
      </c>
      <c r="B167" s="11">
        <v>12</v>
      </c>
      <c r="C167" s="7"/>
      <c r="D167" s="8"/>
      <c r="E167" s="46"/>
      <c r="F167" s="5"/>
      <c r="G167" s="34"/>
      <c r="H167" s="6"/>
      <c r="I167" s="19"/>
      <c r="K167" s="28">
        <v>0</v>
      </c>
    </row>
    <row r="168" spans="1:11" ht="15.75">
      <c r="A168" s="15">
        <v>106</v>
      </c>
      <c r="B168" s="11">
        <v>3</v>
      </c>
      <c r="C168" s="7"/>
      <c r="D168" s="8"/>
      <c r="E168" s="46"/>
      <c r="F168" s="5"/>
      <c r="G168" s="34"/>
      <c r="H168" s="6"/>
      <c r="I168" s="19"/>
      <c r="K168" s="28">
        <v>9</v>
      </c>
    </row>
    <row r="169" spans="1:11" ht="15.75">
      <c r="A169" s="10">
        <v>132</v>
      </c>
      <c r="B169" s="35">
        <v>12</v>
      </c>
      <c r="C169" s="7"/>
      <c r="D169" s="8"/>
      <c r="E169" s="46"/>
      <c r="F169" s="5"/>
      <c r="G169" s="34"/>
      <c r="H169" s="6"/>
      <c r="I169" s="19"/>
      <c r="K169" s="28">
        <v>0</v>
      </c>
    </row>
    <row r="170" spans="1:11" ht="15.75">
      <c r="A170" s="10">
        <v>138</v>
      </c>
      <c r="B170" s="11">
        <v>2</v>
      </c>
      <c r="C170" s="7"/>
      <c r="D170" s="8"/>
      <c r="E170" s="46"/>
      <c r="F170" s="5"/>
      <c r="G170" s="34"/>
      <c r="H170" s="6"/>
      <c r="I170" s="19"/>
      <c r="K170" s="28">
        <v>12</v>
      </c>
    </row>
    <row r="171" spans="1:11" ht="15.75">
      <c r="A171" s="10">
        <v>138</v>
      </c>
      <c r="B171" s="35">
        <v>12</v>
      </c>
      <c r="C171" s="7"/>
      <c r="D171" s="8"/>
      <c r="E171" s="46"/>
      <c r="F171" s="5"/>
      <c r="G171" s="34"/>
      <c r="H171" s="6"/>
      <c r="I171" s="19"/>
      <c r="K171" s="28">
        <v>0</v>
      </c>
    </row>
    <row r="172" spans="1:11" ht="15.75">
      <c r="A172" s="10">
        <v>145</v>
      </c>
      <c r="B172" s="11">
        <v>1</v>
      </c>
      <c r="C172" s="7"/>
      <c r="D172" s="8"/>
      <c r="E172" s="46"/>
      <c r="F172" s="5"/>
      <c r="G172" s="34"/>
      <c r="H172" s="6"/>
      <c r="I172" s="19"/>
      <c r="K172" s="28">
        <v>16</v>
      </c>
    </row>
    <row r="173" spans="1:11" ht="15.75">
      <c r="A173" s="10">
        <v>145</v>
      </c>
      <c r="B173" s="35">
        <v>11</v>
      </c>
      <c r="C173" s="7"/>
      <c r="D173" s="8"/>
      <c r="E173" s="46"/>
      <c r="F173" s="5"/>
      <c r="G173" s="34"/>
      <c r="H173" s="6"/>
      <c r="I173" s="19"/>
      <c r="K173" s="28">
        <v>0</v>
      </c>
    </row>
    <row r="174" spans="1:11" ht="15.75">
      <c r="A174" s="10">
        <v>152</v>
      </c>
      <c r="B174" s="11">
        <v>4</v>
      </c>
      <c r="C174" s="7"/>
      <c r="D174" s="8"/>
      <c r="E174" s="46"/>
      <c r="F174" s="5"/>
      <c r="G174" s="34"/>
      <c r="H174" s="6"/>
      <c r="I174" s="19"/>
      <c r="K174" s="28">
        <v>7</v>
      </c>
    </row>
    <row r="175" spans="1:11" ht="15.75">
      <c r="A175" s="10">
        <v>152</v>
      </c>
      <c r="B175" s="35">
        <v>11</v>
      </c>
      <c r="C175" s="7"/>
      <c r="D175" s="8"/>
      <c r="E175" s="46"/>
      <c r="F175" s="5"/>
      <c r="G175" s="34"/>
      <c r="H175" s="6"/>
      <c r="I175" s="19"/>
      <c r="K175" s="28">
        <v>0</v>
      </c>
    </row>
    <row r="176" spans="1:11" ht="15.75">
      <c r="A176" s="10">
        <v>160</v>
      </c>
      <c r="B176" s="35">
        <v>15</v>
      </c>
      <c r="C176" s="7"/>
      <c r="D176" s="8"/>
      <c r="E176" s="46"/>
      <c r="F176" s="5"/>
      <c r="G176" s="34"/>
      <c r="H176" s="6"/>
      <c r="I176" s="19"/>
      <c r="K176" s="28">
        <v>0</v>
      </c>
    </row>
    <row r="177" spans="1:11" ht="15.75">
      <c r="A177" s="10">
        <v>182</v>
      </c>
      <c r="B177" s="11">
        <v>4</v>
      </c>
      <c r="C177" s="7"/>
      <c r="D177" s="8"/>
      <c r="E177" s="46"/>
      <c r="F177" s="5"/>
      <c r="G177" s="34"/>
      <c r="H177" s="6"/>
      <c r="I177" s="19"/>
      <c r="K177" s="28">
        <v>7</v>
      </c>
    </row>
    <row r="178" spans="1:11" ht="15.75">
      <c r="A178" s="10">
        <v>195</v>
      </c>
      <c r="B178" s="11">
        <v>5</v>
      </c>
      <c r="C178" s="41"/>
      <c r="D178" s="8"/>
      <c r="E178" s="46"/>
      <c r="F178" s="5"/>
      <c r="G178" s="34"/>
      <c r="H178" s="6"/>
      <c r="I178" s="19"/>
      <c r="K178" s="28">
        <v>5</v>
      </c>
    </row>
    <row r="179" spans="1:11" ht="15.75">
      <c r="A179" s="10">
        <v>160</v>
      </c>
      <c r="B179" s="11">
        <v>1</v>
      </c>
      <c r="C179" s="7"/>
      <c r="D179" s="8"/>
      <c r="E179" s="46"/>
      <c r="F179" s="5"/>
      <c r="G179" s="34"/>
      <c r="H179" s="6"/>
      <c r="I179" s="19"/>
      <c r="K179" s="28">
        <v>16</v>
      </c>
    </row>
    <row r="180" spans="1:12" ht="15.75">
      <c r="A180" s="10">
        <v>220</v>
      </c>
      <c r="B180" s="11">
        <v>11</v>
      </c>
      <c r="C180" s="7"/>
      <c r="D180" s="8"/>
      <c r="E180" s="46"/>
      <c r="F180" s="5"/>
      <c r="G180" s="34"/>
      <c r="H180" s="6"/>
      <c r="I180" s="19"/>
      <c r="K180" s="28">
        <v>0</v>
      </c>
      <c r="L180" s="1">
        <f>SUM(K167:K180)</f>
        <v>72</v>
      </c>
    </row>
    <row r="181" spans="1:11" ht="15.75">
      <c r="A181" s="10">
        <v>99</v>
      </c>
      <c r="B181" s="51">
        <v>10</v>
      </c>
      <c r="C181" s="7"/>
      <c r="D181" s="8"/>
      <c r="E181" s="46"/>
      <c r="F181" s="5"/>
      <c r="G181" s="34"/>
      <c r="H181" s="6"/>
      <c r="I181" s="19"/>
      <c r="K181" s="28">
        <v>0</v>
      </c>
    </row>
    <row r="182" spans="1:11" ht="15.75">
      <c r="A182" s="15">
        <v>106</v>
      </c>
      <c r="B182" s="51">
        <v>9</v>
      </c>
      <c r="C182" s="7"/>
      <c r="D182" s="8"/>
      <c r="E182" s="46"/>
      <c r="F182" s="5"/>
      <c r="G182" s="34"/>
      <c r="H182" s="6"/>
      <c r="I182" s="19"/>
      <c r="K182" s="28">
        <v>0</v>
      </c>
    </row>
    <row r="183" spans="1:11" ht="15.75">
      <c r="A183" s="10">
        <v>120</v>
      </c>
      <c r="B183" s="35">
        <v>13</v>
      </c>
      <c r="C183" s="7"/>
      <c r="D183" s="8"/>
      <c r="E183" s="46"/>
      <c r="F183" s="5"/>
      <c r="G183" s="34"/>
      <c r="H183" s="6"/>
      <c r="I183" s="19"/>
      <c r="K183" s="28">
        <v>0</v>
      </c>
    </row>
    <row r="184" spans="1:11" ht="15.75">
      <c r="A184" s="10">
        <v>126</v>
      </c>
      <c r="B184" s="11">
        <v>8</v>
      </c>
      <c r="C184" s="7"/>
      <c r="D184" s="8"/>
      <c r="E184" s="46"/>
      <c r="F184" s="5"/>
      <c r="G184" s="34"/>
      <c r="H184" s="6"/>
      <c r="I184" s="19"/>
      <c r="K184" s="28">
        <v>0</v>
      </c>
    </row>
    <row r="185" spans="1:11" ht="15.75">
      <c r="A185" s="10">
        <v>126</v>
      </c>
      <c r="B185" s="35">
        <v>12</v>
      </c>
      <c r="C185" s="7"/>
      <c r="D185" s="8"/>
      <c r="E185" s="46"/>
      <c r="F185" s="5"/>
      <c r="G185" s="34"/>
      <c r="H185" s="6"/>
      <c r="I185" s="19"/>
      <c r="K185" s="28">
        <v>0</v>
      </c>
    </row>
    <row r="186" spans="1:11" ht="15.75">
      <c r="A186" s="10">
        <v>132</v>
      </c>
      <c r="B186" s="35">
        <v>13</v>
      </c>
      <c r="C186" s="7"/>
      <c r="D186" s="8"/>
      <c r="E186" s="46"/>
      <c r="F186" s="5"/>
      <c r="G186" s="34"/>
      <c r="H186" s="6"/>
      <c r="I186" s="19"/>
      <c r="K186" s="28">
        <v>0</v>
      </c>
    </row>
    <row r="187" spans="1:11" ht="15.75">
      <c r="A187" s="10">
        <v>138</v>
      </c>
      <c r="B187" s="35">
        <v>13</v>
      </c>
      <c r="C187" s="7"/>
      <c r="D187" s="8"/>
      <c r="E187" s="46"/>
      <c r="F187" s="5"/>
      <c r="G187" s="34"/>
      <c r="H187" s="6"/>
      <c r="I187" s="19"/>
      <c r="K187" s="28">
        <v>0</v>
      </c>
    </row>
    <row r="188" spans="1:11" ht="15.75">
      <c r="A188" s="10">
        <v>145</v>
      </c>
      <c r="B188" s="35">
        <v>12</v>
      </c>
      <c r="C188" s="7"/>
      <c r="D188" s="8"/>
      <c r="E188" s="46"/>
      <c r="F188" s="5"/>
      <c r="G188" s="34"/>
      <c r="H188" s="6"/>
      <c r="I188" s="19"/>
      <c r="K188" s="28">
        <v>0</v>
      </c>
    </row>
    <row r="189" spans="1:11" ht="15.75">
      <c r="A189" s="10">
        <v>160</v>
      </c>
      <c r="B189" s="35">
        <v>12</v>
      </c>
      <c r="C189" s="7"/>
      <c r="D189" s="8"/>
      <c r="E189" s="46"/>
      <c r="F189" s="5"/>
      <c r="G189" s="34"/>
      <c r="H189" s="6"/>
      <c r="I189" s="19"/>
      <c r="K189" s="28">
        <v>0</v>
      </c>
    </row>
    <row r="190" spans="1:11" ht="15.75">
      <c r="A190" s="10">
        <v>170</v>
      </c>
      <c r="B190" s="11">
        <v>5</v>
      </c>
      <c r="C190" s="7"/>
      <c r="D190" s="8"/>
      <c r="E190" s="46"/>
      <c r="F190" s="5"/>
      <c r="G190" s="34"/>
      <c r="H190" s="6"/>
      <c r="I190" s="19"/>
      <c r="K190" s="28">
        <v>5</v>
      </c>
    </row>
    <row r="191" spans="1:11" ht="15.75">
      <c r="A191" s="10">
        <v>170</v>
      </c>
      <c r="B191" s="16">
        <v>10</v>
      </c>
      <c r="C191" s="7"/>
      <c r="D191" s="8"/>
      <c r="E191" s="46"/>
      <c r="F191" s="5"/>
      <c r="G191" s="34"/>
      <c r="H191" s="6"/>
      <c r="I191" s="19"/>
      <c r="K191" s="28">
        <v>0</v>
      </c>
    </row>
    <row r="192" spans="1:11" ht="15.75">
      <c r="A192" s="10">
        <v>182</v>
      </c>
      <c r="B192" s="11">
        <v>8</v>
      </c>
      <c r="C192" s="7"/>
      <c r="D192" s="8"/>
      <c r="E192" s="46"/>
      <c r="F192" s="5"/>
      <c r="G192" s="34"/>
      <c r="H192" s="6"/>
      <c r="I192" s="19"/>
      <c r="K192" s="28">
        <v>0</v>
      </c>
    </row>
    <row r="193" spans="1:11" ht="15.75">
      <c r="A193" s="10">
        <v>182</v>
      </c>
      <c r="B193" s="35">
        <v>15</v>
      </c>
      <c r="C193" s="7"/>
      <c r="D193" s="8"/>
      <c r="E193" s="46"/>
      <c r="F193" s="5"/>
      <c r="G193" s="34"/>
      <c r="H193" s="6"/>
      <c r="I193" s="19"/>
      <c r="K193" s="28">
        <v>0</v>
      </c>
    </row>
    <row r="194" spans="1:11" ht="15.75">
      <c r="A194" s="10">
        <v>220</v>
      </c>
      <c r="B194" s="11">
        <v>5</v>
      </c>
      <c r="C194" s="7"/>
      <c r="D194" s="8"/>
      <c r="E194" s="46"/>
      <c r="F194" s="5"/>
      <c r="G194" s="34"/>
      <c r="H194" s="6"/>
      <c r="I194" s="19"/>
      <c r="K194" s="28">
        <v>5</v>
      </c>
    </row>
    <row r="195" spans="1:11" ht="15.75">
      <c r="A195" s="10">
        <v>285</v>
      </c>
      <c r="B195" s="11">
        <v>1</v>
      </c>
      <c r="C195" s="7"/>
      <c r="D195" s="8"/>
      <c r="E195" s="46"/>
      <c r="F195" s="5"/>
      <c r="G195" s="34"/>
      <c r="H195" s="6"/>
      <c r="I195" s="19"/>
      <c r="K195" s="28">
        <v>16</v>
      </c>
    </row>
    <row r="196" spans="1:12" ht="15.75">
      <c r="A196" s="10">
        <v>285</v>
      </c>
      <c r="B196" s="35">
        <v>8</v>
      </c>
      <c r="C196" s="40"/>
      <c r="D196" s="40"/>
      <c r="E196" s="46"/>
      <c r="F196" s="5"/>
      <c r="G196" s="34"/>
      <c r="H196" s="6"/>
      <c r="I196" s="19"/>
      <c r="K196" s="28">
        <v>0</v>
      </c>
      <c r="L196" s="1">
        <f>SUM(K181:K196)</f>
        <v>26</v>
      </c>
    </row>
    <row r="197" spans="1:11" ht="15.75">
      <c r="A197" s="10">
        <v>99</v>
      </c>
      <c r="B197" s="11">
        <v>9</v>
      </c>
      <c r="C197" s="7"/>
      <c r="D197" s="8"/>
      <c r="E197" s="46"/>
      <c r="F197" s="5"/>
      <c r="G197" s="34"/>
      <c r="H197" s="6"/>
      <c r="I197" s="19"/>
      <c r="K197" s="28">
        <v>0</v>
      </c>
    </row>
    <row r="198" spans="1:11" ht="15.75">
      <c r="A198" s="15">
        <v>106</v>
      </c>
      <c r="B198" s="11">
        <v>7</v>
      </c>
      <c r="C198" s="7"/>
      <c r="D198" s="8"/>
      <c r="E198" s="46"/>
      <c r="F198" s="5"/>
      <c r="G198" s="34"/>
      <c r="H198" s="6"/>
      <c r="I198" s="19"/>
      <c r="K198" s="28">
        <v>0</v>
      </c>
    </row>
    <row r="199" spans="1:11" ht="15.75">
      <c r="A199" s="10">
        <v>113</v>
      </c>
      <c r="B199" s="11">
        <v>8</v>
      </c>
      <c r="C199" s="7"/>
      <c r="D199" s="8"/>
      <c r="E199" s="46"/>
      <c r="F199" s="5"/>
      <c r="G199" s="34"/>
      <c r="H199" s="6"/>
      <c r="I199" s="19"/>
      <c r="K199" s="28">
        <v>0</v>
      </c>
    </row>
    <row r="200" spans="1:11" ht="15.75">
      <c r="A200" s="10">
        <v>113</v>
      </c>
      <c r="B200" s="35">
        <v>14</v>
      </c>
      <c r="C200" s="7"/>
      <c r="D200" s="8"/>
      <c r="E200" s="46"/>
      <c r="F200" s="5"/>
      <c r="G200" s="34"/>
      <c r="H200" s="6"/>
      <c r="I200" s="19"/>
      <c r="K200" s="28">
        <v>0</v>
      </c>
    </row>
    <row r="201" spans="1:11" ht="15.75">
      <c r="A201" s="10">
        <v>120</v>
      </c>
      <c r="B201" s="11">
        <v>5</v>
      </c>
      <c r="C201" s="7"/>
      <c r="D201" s="8"/>
      <c r="E201" s="46"/>
      <c r="F201" s="5"/>
      <c r="G201" s="34"/>
      <c r="H201" s="6"/>
      <c r="I201" s="19"/>
      <c r="K201" s="28">
        <v>5</v>
      </c>
    </row>
    <row r="202" spans="1:11" ht="15.75">
      <c r="A202" s="10">
        <v>120</v>
      </c>
      <c r="B202" s="36">
        <v>14</v>
      </c>
      <c r="C202" s="7"/>
      <c r="D202" s="8"/>
      <c r="E202" s="46"/>
      <c r="F202" s="5"/>
      <c r="G202" s="34"/>
      <c r="H202" s="6"/>
      <c r="I202" s="19"/>
      <c r="K202" s="28">
        <v>0</v>
      </c>
    </row>
    <row r="203" spans="1:11" ht="15.75">
      <c r="A203" s="10">
        <v>126</v>
      </c>
      <c r="B203" s="11">
        <v>7</v>
      </c>
      <c r="C203" s="7"/>
      <c r="D203" s="8"/>
      <c r="E203" s="46"/>
      <c r="F203" s="5"/>
      <c r="G203" s="34"/>
      <c r="H203" s="6"/>
      <c r="I203" s="19"/>
      <c r="K203" s="28">
        <v>0</v>
      </c>
    </row>
    <row r="204" spans="1:11" ht="15.75">
      <c r="A204" s="10">
        <v>132</v>
      </c>
      <c r="B204" s="35">
        <v>14</v>
      </c>
      <c r="C204" s="7"/>
      <c r="D204" s="8"/>
      <c r="E204" s="46"/>
      <c r="F204" s="5"/>
      <c r="G204" s="34"/>
      <c r="H204" s="6"/>
      <c r="I204" s="19"/>
      <c r="K204" s="28">
        <v>0</v>
      </c>
    </row>
    <row r="205" spans="1:11" ht="15.75">
      <c r="A205" s="10">
        <v>138</v>
      </c>
      <c r="B205" s="11">
        <v>9</v>
      </c>
      <c r="C205" s="7"/>
      <c r="D205" s="8"/>
      <c r="E205" s="46"/>
      <c r="F205" s="5"/>
      <c r="G205" s="34"/>
      <c r="H205" s="6"/>
      <c r="I205" s="19"/>
      <c r="K205" s="28">
        <v>0</v>
      </c>
    </row>
    <row r="206" spans="1:11" ht="15.75">
      <c r="A206" s="10">
        <v>138</v>
      </c>
      <c r="B206" s="11">
        <v>10</v>
      </c>
      <c r="C206" s="7"/>
      <c r="D206" s="8"/>
      <c r="E206" s="46"/>
      <c r="F206" s="5"/>
      <c r="G206" s="34"/>
      <c r="H206" s="6"/>
      <c r="I206" s="19"/>
      <c r="K206" s="28">
        <v>0</v>
      </c>
    </row>
    <row r="207" spans="1:11" ht="15.75">
      <c r="A207" s="10">
        <v>145</v>
      </c>
      <c r="B207" s="11">
        <v>9</v>
      </c>
      <c r="C207" s="7"/>
      <c r="D207" s="8"/>
      <c r="E207" s="46"/>
      <c r="F207" s="5"/>
      <c r="G207" s="34"/>
      <c r="H207" s="6"/>
      <c r="I207" s="19"/>
      <c r="K207" s="28">
        <v>0</v>
      </c>
    </row>
    <row r="208" spans="1:11" ht="15.75">
      <c r="A208" s="10">
        <v>145</v>
      </c>
      <c r="B208" s="35">
        <v>13</v>
      </c>
      <c r="C208" s="7"/>
      <c r="D208" s="8"/>
      <c r="E208" s="46"/>
      <c r="F208" s="5"/>
      <c r="G208" s="34"/>
      <c r="H208" s="6"/>
      <c r="I208" s="19"/>
      <c r="K208" s="28">
        <v>0</v>
      </c>
    </row>
    <row r="209" spans="1:11" ht="15.75">
      <c r="A209" s="10">
        <v>152</v>
      </c>
      <c r="B209" s="11">
        <v>7</v>
      </c>
      <c r="C209" s="7"/>
      <c r="D209" s="8"/>
      <c r="E209" s="46"/>
      <c r="F209" s="5"/>
      <c r="G209" s="34"/>
      <c r="H209" s="6"/>
      <c r="I209" s="19"/>
      <c r="K209" s="28">
        <v>0</v>
      </c>
    </row>
    <row r="210" spans="1:11" ht="15.75">
      <c r="A210" s="10">
        <v>170</v>
      </c>
      <c r="B210" s="11">
        <v>8</v>
      </c>
      <c r="C210" s="7"/>
      <c r="D210" s="8"/>
      <c r="E210" s="46"/>
      <c r="F210" s="5"/>
      <c r="G210" s="34"/>
      <c r="H210" s="6"/>
      <c r="I210" s="19"/>
      <c r="K210" s="28">
        <v>0</v>
      </c>
    </row>
    <row r="211" spans="1:11" ht="15.75">
      <c r="A211" s="10">
        <v>182</v>
      </c>
      <c r="B211" s="11">
        <v>2</v>
      </c>
      <c r="C211" s="7"/>
      <c r="D211" s="8"/>
      <c r="E211" s="46"/>
      <c r="F211" s="5"/>
      <c r="G211" s="34"/>
      <c r="H211" s="6"/>
      <c r="I211" s="19"/>
      <c r="K211" s="28">
        <v>12</v>
      </c>
    </row>
    <row r="212" spans="1:12" ht="15.75">
      <c r="A212" s="10">
        <v>195</v>
      </c>
      <c r="B212" s="35">
        <v>10</v>
      </c>
      <c r="C212" s="7"/>
      <c r="D212" s="8"/>
      <c r="E212" s="46"/>
      <c r="F212" s="5"/>
      <c r="G212" s="34"/>
      <c r="H212" s="6"/>
      <c r="I212" s="19"/>
      <c r="K212" s="28">
        <v>0</v>
      </c>
      <c r="L212" s="1">
        <f>SUM(K197:K212)</f>
        <v>17</v>
      </c>
    </row>
    <row r="213" spans="1:11" ht="15.75">
      <c r="A213" s="10">
        <v>99</v>
      </c>
      <c r="B213" s="11">
        <v>11</v>
      </c>
      <c r="C213" s="7"/>
      <c r="D213" s="8"/>
      <c r="E213" s="46"/>
      <c r="F213" s="5"/>
      <c r="G213" s="34"/>
      <c r="H213" s="6"/>
      <c r="I213" s="19"/>
      <c r="K213" s="28">
        <v>0</v>
      </c>
    </row>
    <row r="214" spans="1:11" ht="15.75">
      <c r="A214" s="10">
        <v>120</v>
      </c>
      <c r="B214" s="11">
        <v>7</v>
      </c>
      <c r="C214" s="7"/>
      <c r="D214" s="8"/>
      <c r="E214" s="46"/>
      <c r="F214" s="5"/>
      <c r="G214" s="34"/>
      <c r="H214" s="6"/>
      <c r="I214" s="19"/>
      <c r="K214" s="28">
        <v>0</v>
      </c>
    </row>
    <row r="215" spans="1:11" ht="15.75">
      <c r="A215" s="10">
        <v>126</v>
      </c>
      <c r="B215" s="35">
        <v>13</v>
      </c>
      <c r="C215" s="7"/>
      <c r="D215" s="8"/>
      <c r="E215" s="46"/>
      <c r="F215" s="5"/>
      <c r="G215" s="34"/>
      <c r="H215" s="6"/>
      <c r="I215" s="19"/>
      <c r="K215" s="28">
        <v>0</v>
      </c>
    </row>
    <row r="216" spans="1:11" ht="15.75">
      <c r="A216" s="10">
        <v>132</v>
      </c>
      <c r="B216" s="36">
        <v>15</v>
      </c>
      <c r="C216" s="7"/>
      <c r="D216" s="8"/>
      <c r="E216" s="46"/>
      <c r="F216" s="5"/>
      <c r="G216" s="34"/>
      <c r="H216" s="6"/>
      <c r="I216" s="19"/>
      <c r="K216" s="28">
        <v>0</v>
      </c>
    </row>
    <row r="217" spans="1:11" ht="15.75">
      <c r="A217" s="10">
        <v>138</v>
      </c>
      <c r="B217" s="11">
        <v>8</v>
      </c>
      <c r="C217" s="7"/>
      <c r="D217" s="8"/>
      <c r="E217" s="46"/>
      <c r="F217" s="5"/>
      <c r="G217" s="34"/>
      <c r="H217" s="6"/>
      <c r="I217" s="19"/>
      <c r="K217" s="28">
        <v>0</v>
      </c>
    </row>
    <row r="218" spans="1:11" ht="15.75">
      <c r="A218" s="10">
        <v>145</v>
      </c>
      <c r="B218" s="11">
        <v>8</v>
      </c>
      <c r="C218" s="7"/>
      <c r="D218" s="8"/>
      <c r="E218" s="46"/>
      <c r="F218" s="5"/>
      <c r="G218" s="34"/>
      <c r="H218" s="6"/>
      <c r="I218" s="19"/>
      <c r="K218" s="28">
        <v>0</v>
      </c>
    </row>
    <row r="219" spans="1:11" ht="15.75">
      <c r="A219" s="10">
        <v>152</v>
      </c>
      <c r="B219" s="35">
        <v>12</v>
      </c>
      <c r="C219" s="7"/>
      <c r="D219" s="8"/>
      <c r="E219" s="46"/>
      <c r="F219" s="5"/>
      <c r="G219" s="34"/>
      <c r="H219" s="6"/>
      <c r="I219" s="19"/>
      <c r="K219" s="28">
        <v>0</v>
      </c>
    </row>
    <row r="220" spans="1:11" ht="15.75">
      <c r="A220" s="10">
        <v>160</v>
      </c>
      <c r="B220" s="42">
        <v>13</v>
      </c>
      <c r="C220" s="7"/>
      <c r="D220" s="8"/>
      <c r="E220" s="46"/>
      <c r="F220" s="5"/>
      <c r="G220" s="34"/>
      <c r="H220" s="6"/>
      <c r="I220" s="19"/>
      <c r="K220" s="28">
        <v>0</v>
      </c>
    </row>
    <row r="221" spans="1:11" ht="15.75">
      <c r="A221" s="10">
        <v>195</v>
      </c>
      <c r="B221" s="17">
        <v>6</v>
      </c>
      <c r="C221" s="41"/>
      <c r="D221" s="8"/>
      <c r="E221" s="46"/>
      <c r="F221" s="5"/>
      <c r="G221" s="34"/>
      <c r="H221" s="6"/>
      <c r="I221" s="19"/>
      <c r="K221" s="28">
        <v>3</v>
      </c>
    </row>
    <row r="222" spans="1:12" ht="15.75">
      <c r="A222" s="10">
        <v>285</v>
      </c>
      <c r="B222" s="11">
        <v>7</v>
      </c>
      <c r="C222" s="7"/>
      <c r="D222" s="8"/>
      <c r="E222" s="46"/>
      <c r="F222" s="5"/>
      <c r="G222" s="34"/>
      <c r="H222" s="6"/>
      <c r="I222" s="19"/>
      <c r="K222" s="28">
        <v>0</v>
      </c>
      <c r="L222" s="1">
        <f>SUM(K213:K222)</f>
        <v>3</v>
      </c>
    </row>
    <row r="223" spans="1:11" ht="15.75">
      <c r="A223" s="10">
        <v>99</v>
      </c>
      <c r="B223" s="17">
        <v>8</v>
      </c>
      <c r="C223" s="7"/>
      <c r="D223" s="8"/>
      <c r="E223" s="46"/>
      <c r="F223" s="5"/>
      <c r="G223" s="34"/>
      <c r="H223" s="6"/>
      <c r="I223" s="19"/>
      <c r="K223" s="28">
        <v>0</v>
      </c>
    </row>
    <row r="224" spans="1:11" ht="15.75">
      <c r="A224" s="10">
        <v>113</v>
      </c>
      <c r="B224" s="17">
        <v>3</v>
      </c>
      <c r="C224" s="7"/>
      <c r="D224" s="8"/>
      <c r="E224" s="46"/>
      <c r="F224" s="5"/>
      <c r="G224" s="34"/>
      <c r="H224" s="6"/>
      <c r="I224" s="19"/>
      <c r="K224" s="28">
        <v>9</v>
      </c>
    </row>
    <row r="225" spans="1:11" ht="15.75">
      <c r="A225" s="10">
        <v>120</v>
      </c>
      <c r="B225" s="17">
        <v>1</v>
      </c>
      <c r="C225" s="7"/>
      <c r="D225" s="8"/>
      <c r="E225" s="46"/>
      <c r="F225" s="5"/>
      <c r="G225" s="34"/>
      <c r="H225" s="6"/>
      <c r="I225" s="19"/>
      <c r="K225" s="28">
        <v>16</v>
      </c>
    </row>
    <row r="226" spans="1:11" ht="15.75">
      <c r="A226" s="10">
        <v>132</v>
      </c>
      <c r="B226" s="11">
        <v>6</v>
      </c>
      <c r="C226" s="7"/>
      <c r="D226" s="8"/>
      <c r="E226" s="46"/>
      <c r="F226" s="5"/>
      <c r="G226" s="34"/>
      <c r="H226" s="6"/>
      <c r="I226" s="19"/>
      <c r="K226" s="28">
        <v>3</v>
      </c>
    </row>
    <row r="227" spans="1:11" ht="15.75">
      <c r="A227" s="10">
        <v>138</v>
      </c>
      <c r="B227" s="11">
        <v>1</v>
      </c>
      <c r="C227" s="7"/>
      <c r="D227" s="8"/>
      <c r="E227" s="46"/>
      <c r="F227" s="5"/>
      <c r="G227" s="34"/>
      <c r="H227" s="6"/>
      <c r="I227" s="19"/>
      <c r="K227" s="28">
        <v>16</v>
      </c>
    </row>
    <row r="228" spans="1:11" ht="15.75">
      <c r="A228" s="10">
        <v>145</v>
      </c>
      <c r="B228" s="11">
        <v>2</v>
      </c>
      <c r="C228" s="7"/>
      <c r="D228" s="8"/>
      <c r="E228" s="46"/>
      <c r="F228" s="5"/>
      <c r="G228" s="34"/>
      <c r="H228" s="6"/>
      <c r="I228" s="19"/>
      <c r="K228" s="28">
        <v>12</v>
      </c>
    </row>
    <row r="229" spans="1:11" ht="15.75">
      <c r="A229" s="10">
        <v>145</v>
      </c>
      <c r="B229" s="11">
        <v>6</v>
      </c>
      <c r="C229" s="7"/>
      <c r="D229" s="8"/>
      <c r="E229" s="46"/>
      <c r="F229" s="5"/>
      <c r="G229" s="34"/>
      <c r="H229" s="6"/>
      <c r="I229" s="19"/>
      <c r="K229" s="28">
        <v>3</v>
      </c>
    </row>
    <row r="230" spans="1:11" ht="15.75">
      <c r="A230" s="10">
        <v>152</v>
      </c>
      <c r="B230" s="11">
        <v>1</v>
      </c>
      <c r="C230" s="7"/>
      <c r="D230" s="8"/>
      <c r="E230" s="46"/>
      <c r="F230" s="5"/>
      <c r="G230" s="34"/>
      <c r="H230" s="6"/>
      <c r="I230" s="19"/>
      <c r="K230" s="28">
        <v>16</v>
      </c>
    </row>
    <row r="231" spans="1:11" ht="15.75">
      <c r="A231" s="10">
        <v>152</v>
      </c>
      <c r="B231" s="35">
        <v>13</v>
      </c>
      <c r="C231" s="40"/>
      <c r="D231" s="40"/>
      <c r="E231" s="46"/>
      <c r="F231" s="5"/>
      <c r="G231" s="34"/>
      <c r="H231" s="6"/>
      <c r="I231" s="19"/>
      <c r="K231" s="28">
        <v>0</v>
      </c>
    </row>
    <row r="232" spans="1:11" ht="15.75">
      <c r="A232" s="10">
        <v>160</v>
      </c>
      <c r="B232" s="11">
        <v>8</v>
      </c>
      <c r="C232" s="7"/>
      <c r="D232" s="8"/>
      <c r="E232" s="46"/>
      <c r="F232" s="5"/>
      <c r="G232" s="34"/>
      <c r="H232" s="6"/>
      <c r="I232" s="19"/>
      <c r="K232" s="28">
        <v>0</v>
      </c>
    </row>
    <row r="233" spans="1:11" ht="15.75">
      <c r="A233" s="10">
        <v>170</v>
      </c>
      <c r="B233" s="16">
        <v>7</v>
      </c>
      <c r="C233" s="7"/>
      <c r="D233" s="8"/>
      <c r="E233" s="46"/>
      <c r="F233" s="5"/>
      <c r="G233" s="34"/>
      <c r="H233" s="6"/>
      <c r="I233" s="19"/>
      <c r="K233" s="28">
        <v>0</v>
      </c>
    </row>
    <row r="234" spans="1:11" ht="15.75">
      <c r="A234" s="10">
        <v>182</v>
      </c>
      <c r="B234" s="42">
        <v>11</v>
      </c>
      <c r="C234" s="7"/>
      <c r="D234" s="8"/>
      <c r="E234" s="46"/>
      <c r="F234" s="5"/>
      <c r="G234" s="34"/>
      <c r="H234" s="6"/>
      <c r="I234" s="19"/>
      <c r="K234" s="28">
        <v>0</v>
      </c>
    </row>
    <row r="235" spans="1:11" ht="15.75">
      <c r="A235" s="10">
        <v>195</v>
      </c>
      <c r="B235" s="17">
        <v>2</v>
      </c>
      <c r="C235" s="7"/>
      <c r="D235" s="8"/>
      <c r="E235" s="46"/>
      <c r="F235" s="5"/>
      <c r="G235" s="34"/>
      <c r="H235" s="6"/>
      <c r="I235" s="19"/>
      <c r="K235" s="28">
        <v>12</v>
      </c>
    </row>
    <row r="236" spans="1:11" ht="15.75">
      <c r="A236" s="21">
        <v>195</v>
      </c>
      <c r="B236" s="55" t="s">
        <v>34</v>
      </c>
      <c r="C236" s="24"/>
      <c r="D236" s="22"/>
      <c r="E236" s="47"/>
      <c r="F236" s="37"/>
      <c r="G236" s="38"/>
      <c r="H236" s="39"/>
      <c r="I236" s="23"/>
      <c r="K236" s="28">
        <v>0</v>
      </c>
    </row>
    <row r="237" spans="1:11" ht="15.75">
      <c r="A237" s="10">
        <v>220</v>
      </c>
      <c r="B237" s="11">
        <v>1</v>
      </c>
      <c r="C237" s="7"/>
      <c r="D237" s="8"/>
      <c r="E237" s="46"/>
      <c r="F237" s="5"/>
      <c r="G237" s="34"/>
      <c r="H237" s="6"/>
      <c r="I237" s="19"/>
      <c r="K237" s="28">
        <v>16</v>
      </c>
    </row>
    <row r="238" spans="1:11" ht="15.75">
      <c r="A238" s="10">
        <v>220</v>
      </c>
      <c r="B238" s="11">
        <v>8</v>
      </c>
      <c r="C238" s="7"/>
      <c r="D238" s="8"/>
      <c r="E238" s="46"/>
      <c r="F238" s="5"/>
      <c r="G238" s="34"/>
      <c r="H238" s="6"/>
      <c r="I238" s="19"/>
      <c r="K238" s="28">
        <v>0</v>
      </c>
    </row>
    <row r="239" spans="1:11" ht="15.75">
      <c r="A239" s="10">
        <v>285</v>
      </c>
      <c r="B239" s="35">
        <v>9</v>
      </c>
      <c r="C239" s="7"/>
      <c r="D239" s="8"/>
      <c r="E239" s="46"/>
      <c r="F239" s="5"/>
      <c r="G239" s="34"/>
      <c r="H239" s="6"/>
      <c r="I239" s="19"/>
      <c r="K239" s="28">
        <v>0</v>
      </c>
    </row>
    <row r="240" spans="1:12" ht="15.75">
      <c r="A240" s="21">
        <v>285</v>
      </c>
      <c r="B240" s="54" t="s">
        <v>39</v>
      </c>
      <c r="C240" s="24"/>
      <c r="D240" s="22"/>
      <c r="E240" s="47"/>
      <c r="F240" s="37"/>
      <c r="G240" s="38"/>
      <c r="H240" s="39"/>
      <c r="I240" s="23"/>
      <c r="K240" s="28">
        <v>0</v>
      </c>
      <c r="L240" s="1">
        <f>SUM(K223:K240)</f>
        <v>103</v>
      </c>
    </row>
    <row r="241" spans="1:11" ht="15.75">
      <c r="A241" s="15">
        <v>106</v>
      </c>
      <c r="B241" s="35">
        <v>11</v>
      </c>
      <c r="C241" s="7"/>
      <c r="D241" s="8"/>
      <c r="E241" s="46"/>
      <c r="F241" s="5"/>
      <c r="G241" s="34"/>
      <c r="H241" s="6"/>
      <c r="I241" s="19"/>
      <c r="K241" s="28">
        <v>0</v>
      </c>
    </row>
    <row r="242" spans="1:11" ht="15.75">
      <c r="A242" s="10">
        <v>113</v>
      </c>
      <c r="B242" s="17">
        <v>7</v>
      </c>
      <c r="C242" s="7"/>
      <c r="D242" s="8"/>
      <c r="E242" s="46"/>
      <c r="F242" s="5"/>
      <c r="G242" s="34"/>
      <c r="H242" s="6"/>
      <c r="I242" s="19"/>
      <c r="K242" s="28">
        <v>0</v>
      </c>
    </row>
    <row r="243" spans="1:11" ht="15.75">
      <c r="A243" s="10">
        <v>120</v>
      </c>
      <c r="B243" s="17">
        <v>2</v>
      </c>
      <c r="C243" s="7"/>
      <c r="D243" s="8"/>
      <c r="E243" s="46"/>
      <c r="F243" s="5"/>
      <c r="G243" s="34"/>
      <c r="H243" s="6"/>
      <c r="I243" s="19"/>
      <c r="K243" s="28">
        <v>12</v>
      </c>
    </row>
    <row r="244" spans="1:11" ht="15.75">
      <c r="A244" s="10">
        <v>126</v>
      </c>
      <c r="B244" s="11">
        <v>9</v>
      </c>
      <c r="C244" s="7"/>
      <c r="D244" s="8"/>
      <c r="E244" s="46"/>
      <c r="F244" s="5"/>
      <c r="G244" s="34"/>
      <c r="H244" s="6"/>
      <c r="I244" s="19"/>
      <c r="K244" s="28">
        <v>0</v>
      </c>
    </row>
    <row r="245" spans="1:11" ht="15.75">
      <c r="A245" s="10">
        <v>132</v>
      </c>
      <c r="B245" s="36">
        <v>16</v>
      </c>
      <c r="C245" s="7"/>
      <c r="D245" s="8"/>
      <c r="E245" s="46"/>
      <c r="F245" s="5"/>
      <c r="G245" s="34"/>
      <c r="H245" s="6"/>
      <c r="I245" s="19"/>
      <c r="K245" s="28">
        <v>0</v>
      </c>
    </row>
    <row r="246" spans="1:11" ht="15.75">
      <c r="A246" s="10">
        <v>132</v>
      </c>
      <c r="B246" s="35">
        <v>18</v>
      </c>
      <c r="C246" s="7"/>
      <c r="D246" s="8"/>
      <c r="E246" s="46"/>
      <c r="F246" s="5"/>
      <c r="G246" s="34"/>
      <c r="H246" s="6"/>
      <c r="I246" s="19"/>
      <c r="K246" s="28">
        <v>0</v>
      </c>
    </row>
    <row r="247" spans="1:11" ht="15.75">
      <c r="A247" s="10">
        <v>138</v>
      </c>
      <c r="B247" s="11">
        <v>3</v>
      </c>
      <c r="C247" s="7"/>
      <c r="D247" s="8"/>
      <c r="E247" s="46"/>
      <c r="F247" s="5"/>
      <c r="G247" s="34"/>
      <c r="H247" s="6"/>
      <c r="I247" s="19"/>
      <c r="K247" s="28">
        <v>9</v>
      </c>
    </row>
    <row r="248" spans="1:11" ht="15.75">
      <c r="A248" s="10">
        <v>152</v>
      </c>
      <c r="B248" s="11">
        <v>6</v>
      </c>
      <c r="C248" s="7"/>
      <c r="D248" s="8"/>
      <c r="E248" s="46"/>
      <c r="F248" s="5"/>
      <c r="G248" s="34"/>
      <c r="H248" s="6"/>
      <c r="I248" s="19"/>
      <c r="K248" s="28">
        <v>3</v>
      </c>
    </row>
    <row r="249" spans="1:11" ht="15.75">
      <c r="A249" s="10">
        <v>160</v>
      </c>
      <c r="B249" s="11">
        <v>6</v>
      </c>
      <c r="C249" s="7"/>
      <c r="D249" s="8"/>
      <c r="E249" s="46"/>
      <c r="F249" s="5"/>
      <c r="G249" s="34"/>
      <c r="H249" s="6"/>
      <c r="I249" s="19"/>
      <c r="K249" s="28">
        <v>3</v>
      </c>
    </row>
    <row r="250" spans="1:11" ht="15.75">
      <c r="A250" s="10">
        <v>160</v>
      </c>
      <c r="B250" s="35">
        <v>16</v>
      </c>
      <c r="C250" s="7"/>
      <c r="D250" s="8"/>
      <c r="E250" s="46"/>
      <c r="F250" s="5"/>
      <c r="G250" s="34"/>
      <c r="H250" s="6"/>
      <c r="I250" s="19"/>
      <c r="K250" s="28">
        <v>0</v>
      </c>
    </row>
    <row r="251" spans="1:11" ht="15.75">
      <c r="A251" s="10">
        <v>170</v>
      </c>
      <c r="B251" s="16">
        <v>1</v>
      </c>
      <c r="C251" s="7"/>
      <c r="D251" s="8"/>
      <c r="E251" s="46"/>
      <c r="F251" s="5"/>
      <c r="G251" s="34"/>
      <c r="H251" s="6"/>
      <c r="I251" s="19"/>
      <c r="K251" s="28">
        <v>16</v>
      </c>
    </row>
    <row r="252" spans="1:11" ht="15.75">
      <c r="A252" s="10">
        <v>220</v>
      </c>
      <c r="B252" s="11">
        <v>6</v>
      </c>
      <c r="C252" s="7"/>
      <c r="D252" s="8"/>
      <c r="E252" s="46"/>
      <c r="F252" s="5"/>
      <c r="G252" s="34"/>
      <c r="H252" s="6"/>
      <c r="I252" s="19"/>
      <c r="K252" s="28">
        <v>3</v>
      </c>
    </row>
    <row r="253" spans="1:12" ht="15.75">
      <c r="A253" s="10">
        <v>285</v>
      </c>
      <c r="B253" s="11">
        <v>6</v>
      </c>
      <c r="C253" s="7"/>
      <c r="D253" s="8"/>
      <c r="E253" s="46"/>
      <c r="F253" s="5"/>
      <c r="G253" s="34"/>
      <c r="H253" s="6"/>
      <c r="I253" s="19"/>
      <c r="K253" s="28">
        <v>3</v>
      </c>
      <c r="L253" s="1">
        <f>SUM(K241:K253)</f>
        <v>49</v>
      </c>
    </row>
    <row r="254" spans="1:9" ht="15.75">
      <c r="A254" s="10"/>
      <c r="B254" s="11"/>
      <c r="C254" s="8"/>
      <c r="D254" s="8"/>
      <c r="E254" s="46"/>
      <c r="F254" s="12"/>
      <c r="G254" s="13" t="s">
        <v>7</v>
      </c>
      <c r="H254" s="14"/>
      <c r="I254" s="19"/>
    </row>
    <row r="255" spans="1:9" ht="15.75">
      <c r="A255" s="10"/>
      <c r="B255" s="11"/>
      <c r="C255" s="7"/>
      <c r="D255" s="7"/>
      <c r="E255" s="46"/>
      <c r="F255" s="5"/>
      <c r="G255" s="13" t="s">
        <v>7</v>
      </c>
      <c r="H255" s="6"/>
      <c r="I255" s="19"/>
    </row>
    <row r="256" ht="30">
      <c r="A256" s="26" t="s">
        <v>40</v>
      </c>
    </row>
    <row r="257" ht="30">
      <c r="A257" s="26"/>
    </row>
    <row r="258" spans="1:3" ht="16.5" customHeight="1">
      <c r="A258" s="26"/>
      <c r="C258" s="29" t="s">
        <v>45</v>
      </c>
    </row>
    <row r="259" spans="1:5" ht="16.5" customHeight="1">
      <c r="A259" s="26"/>
      <c r="C259">
        <v>1</v>
      </c>
      <c r="D259" s="32" t="s">
        <v>28</v>
      </c>
      <c r="E259" s="33"/>
    </row>
    <row r="260" spans="1:5" ht="16.5" customHeight="1">
      <c r="A260" s="26"/>
      <c r="C260">
        <v>2</v>
      </c>
      <c r="D260" s="30" t="s">
        <v>18</v>
      </c>
      <c r="E260" s="56"/>
    </row>
    <row r="261" spans="1:5" ht="16.5" customHeight="1">
      <c r="A261" s="26"/>
      <c r="C261">
        <v>3</v>
      </c>
      <c r="D261" s="30" t="s">
        <v>26</v>
      </c>
      <c r="E261" s="56"/>
    </row>
    <row r="262" spans="1:5" ht="16.5" customHeight="1">
      <c r="A262" s="26"/>
      <c r="C262">
        <v>4</v>
      </c>
      <c r="D262" s="30" t="s">
        <v>14</v>
      </c>
      <c r="E262" s="31"/>
    </row>
    <row r="263" spans="1:5" ht="16.5" customHeight="1">
      <c r="A263" s="26"/>
      <c r="C263">
        <v>5</v>
      </c>
      <c r="D263" s="30" t="s">
        <v>24</v>
      </c>
      <c r="E263" s="31"/>
    </row>
    <row r="264" spans="1:5" ht="16.5" customHeight="1">
      <c r="A264" s="26"/>
      <c r="C264">
        <v>6</v>
      </c>
      <c r="D264" s="30" t="s">
        <v>27</v>
      </c>
      <c r="E264" s="31"/>
    </row>
    <row r="265" spans="1:5" ht="16.5" customHeight="1">
      <c r="A265" s="26"/>
      <c r="C265">
        <v>7</v>
      </c>
      <c r="D265" s="30" t="s">
        <v>43</v>
      </c>
      <c r="E265" s="31"/>
    </row>
    <row r="266" spans="1:5" ht="16.5" customHeight="1">
      <c r="A266" s="26"/>
      <c r="C266">
        <v>8</v>
      </c>
      <c r="D266" s="30" t="s">
        <v>29</v>
      </c>
      <c r="E266" s="31"/>
    </row>
    <row r="267" spans="1:5" ht="16.5" customHeight="1">
      <c r="A267" s="26"/>
      <c r="C267">
        <v>9</v>
      </c>
      <c r="D267" s="30" t="s">
        <v>25</v>
      </c>
      <c r="E267" s="31"/>
    </row>
    <row r="268" spans="1:5" ht="16.5" customHeight="1">
      <c r="A268" s="26"/>
      <c r="C268">
        <v>10</v>
      </c>
      <c r="D268" s="30" t="s">
        <v>44</v>
      </c>
      <c r="E268" s="31"/>
    </row>
    <row r="269" spans="1:5" ht="16.5" customHeight="1">
      <c r="A269" s="26"/>
      <c r="C269">
        <v>11</v>
      </c>
      <c r="D269" s="30" t="s">
        <v>37</v>
      </c>
      <c r="E269" s="31"/>
    </row>
    <row r="270" spans="1:5" ht="16.5" customHeight="1">
      <c r="A270" s="26"/>
      <c r="C270">
        <v>12</v>
      </c>
      <c r="D270" s="30" t="s">
        <v>38</v>
      </c>
      <c r="E270" s="31"/>
    </row>
    <row r="271" spans="1:5" ht="16.5" customHeight="1">
      <c r="A271" s="26"/>
      <c r="C271">
        <v>13</v>
      </c>
      <c r="D271" s="30" t="s">
        <v>30</v>
      </c>
      <c r="E271" s="31"/>
    </row>
    <row r="272" ht="16.5" customHeight="1">
      <c r="A272" s="26"/>
    </row>
    <row r="273" ht="16.5" customHeight="1">
      <c r="A273" s="26"/>
    </row>
    <row r="274" spans="1:9" ht="15.75">
      <c r="A274" s="1" t="s">
        <v>0</v>
      </c>
      <c r="B274" s="2" t="s">
        <v>31</v>
      </c>
      <c r="C274" s="3" t="s">
        <v>1</v>
      </c>
      <c r="D274" s="3" t="s">
        <v>2</v>
      </c>
      <c r="E274" s="4" t="s">
        <v>3</v>
      </c>
      <c r="F274" s="4" t="s">
        <v>4</v>
      </c>
      <c r="G274" s="4"/>
      <c r="H274" s="4" t="s">
        <v>5</v>
      </c>
      <c r="I274" s="18"/>
    </row>
    <row r="275" spans="1:11" ht="15.75">
      <c r="A275" s="10">
        <v>113</v>
      </c>
      <c r="B275" s="51">
        <v>2</v>
      </c>
      <c r="C275" s="49"/>
      <c r="D275" s="49"/>
      <c r="E275" s="46"/>
      <c r="F275" s="5"/>
      <c r="G275" s="34"/>
      <c r="H275" s="6"/>
      <c r="I275" s="19"/>
      <c r="K275" s="28">
        <v>10</v>
      </c>
    </row>
    <row r="276" spans="1:11" ht="15.75">
      <c r="A276" s="10">
        <v>120</v>
      </c>
      <c r="B276" s="36">
        <v>8</v>
      </c>
      <c r="C276" s="49"/>
      <c r="D276" s="49"/>
      <c r="E276" s="46"/>
      <c r="F276" s="5"/>
      <c r="G276" s="34"/>
      <c r="H276" s="6"/>
      <c r="I276" s="19"/>
      <c r="K276" s="28">
        <v>0</v>
      </c>
    </row>
    <row r="277" spans="1:11" ht="15.75">
      <c r="A277" s="10">
        <v>126</v>
      </c>
      <c r="B277" s="36">
        <v>13</v>
      </c>
      <c r="C277" s="49"/>
      <c r="D277" s="49"/>
      <c r="E277" s="46"/>
      <c r="F277" s="5"/>
      <c r="G277" s="34"/>
      <c r="H277" s="6"/>
      <c r="I277" s="19"/>
      <c r="K277" s="28">
        <v>0</v>
      </c>
    </row>
    <row r="278" spans="1:11" ht="15.75">
      <c r="A278" s="10">
        <v>132</v>
      </c>
      <c r="B278" s="51">
        <v>3</v>
      </c>
      <c r="C278" s="49"/>
      <c r="D278" s="49"/>
      <c r="E278" s="46"/>
      <c r="F278" s="5"/>
      <c r="G278" s="34"/>
      <c r="H278" s="6"/>
      <c r="I278" s="19"/>
      <c r="K278" s="28">
        <v>7</v>
      </c>
    </row>
    <row r="279" spans="1:11" ht="15.75">
      <c r="A279" s="10">
        <v>138</v>
      </c>
      <c r="B279" s="11">
        <v>2</v>
      </c>
      <c r="C279" s="49"/>
      <c r="D279" s="49"/>
      <c r="E279" s="46"/>
      <c r="F279" s="5"/>
      <c r="G279" s="34"/>
      <c r="H279" s="6"/>
      <c r="I279" s="19"/>
      <c r="K279" s="28">
        <v>10</v>
      </c>
    </row>
    <row r="280" spans="1:11" ht="15.75">
      <c r="A280" s="10">
        <v>138</v>
      </c>
      <c r="B280" s="54" t="s">
        <v>47</v>
      </c>
      <c r="C280" s="53"/>
      <c r="D280" s="53"/>
      <c r="E280" s="47"/>
      <c r="F280" s="37"/>
      <c r="G280" s="38"/>
      <c r="H280" s="39"/>
      <c r="I280" s="23"/>
      <c r="K280" s="28">
        <v>0</v>
      </c>
    </row>
    <row r="281" spans="1:11" ht="15.75">
      <c r="A281" s="10">
        <v>145</v>
      </c>
      <c r="B281" s="35">
        <v>5</v>
      </c>
      <c r="C281" s="49"/>
      <c r="D281" s="49"/>
      <c r="E281" s="46"/>
      <c r="F281" s="5"/>
      <c r="G281" s="34"/>
      <c r="H281" s="6"/>
      <c r="I281" s="19"/>
      <c r="K281" s="28">
        <v>0</v>
      </c>
    </row>
    <row r="282" spans="1:11" ht="15.75">
      <c r="A282" s="21">
        <v>145</v>
      </c>
      <c r="B282" s="54" t="s">
        <v>33</v>
      </c>
      <c r="C282" s="53"/>
      <c r="D282" s="53"/>
      <c r="E282" s="47"/>
      <c r="F282" s="37"/>
      <c r="G282" s="38"/>
      <c r="H282" s="39"/>
      <c r="I282" s="23"/>
      <c r="K282" s="28">
        <v>0</v>
      </c>
    </row>
    <row r="283" spans="1:12" ht="15.75">
      <c r="A283" s="10">
        <v>152</v>
      </c>
      <c r="B283" s="51">
        <v>10</v>
      </c>
      <c r="C283" s="49"/>
      <c r="D283" s="49"/>
      <c r="E283" s="46"/>
      <c r="F283" s="5"/>
      <c r="G283" s="34"/>
      <c r="H283" s="6"/>
      <c r="I283" s="19"/>
      <c r="K283" s="28">
        <v>0</v>
      </c>
      <c r="L283" s="1">
        <f>SUM(K275:K283)</f>
        <v>27</v>
      </c>
    </row>
    <row r="284" spans="1:11" ht="15.75">
      <c r="A284" s="10">
        <v>113</v>
      </c>
      <c r="B284" s="51">
        <v>4</v>
      </c>
      <c r="C284" s="8"/>
      <c r="D284" s="8"/>
      <c r="E284" s="46"/>
      <c r="F284" s="5"/>
      <c r="G284" s="34"/>
      <c r="H284" s="6"/>
      <c r="I284" s="19"/>
      <c r="K284" s="28">
        <v>4</v>
      </c>
    </row>
    <row r="285" spans="1:11" ht="15.75">
      <c r="A285" s="10">
        <v>120</v>
      </c>
      <c r="B285" s="35">
        <v>9</v>
      </c>
      <c r="C285" s="8"/>
      <c r="D285" s="8"/>
      <c r="E285" s="46"/>
      <c r="F285" s="5"/>
      <c r="G285" s="34"/>
      <c r="H285" s="6"/>
      <c r="I285" s="19"/>
      <c r="K285" s="28">
        <v>0</v>
      </c>
    </row>
    <row r="286" spans="1:11" ht="15.75">
      <c r="A286" s="10">
        <v>126</v>
      </c>
      <c r="B286" s="11">
        <v>7</v>
      </c>
      <c r="C286" s="8"/>
      <c r="D286" s="9"/>
      <c r="E286" s="46"/>
      <c r="F286" s="5"/>
      <c r="G286" s="34"/>
      <c r="H286" s="6"/>
      <c r="I286" s="19"/>
      <c r="K286" s="28">
        <v>0</v>
      </c>
    </row>
    <row r="287" spans="1:11" ht="15.75">
      <c r="A287" s="10">
        <v>132</v>
      </c>
      <c r="B287" s="11">
        <v>4</v>
      </c>
      <c r="C287" s="8"/>
      <c r="D287" s="8"/>
      <c r="E287" s="46"/>
      <c r="F287" s="5"/>
      <c r="G287" s="34"/>
      <c r="H287" s="6"/>
      <c r="I287" s="19"/>
      <c r="K287" s="28">
        <v>4</v>
      </c>
    </row>
    <row r="288" spans="1:11" ht="15.75">
      <c r="A288" s="10">
        <v>138</v>
      </c>
      <c r="B288" s="11">
        <v>5</v>
      </c>
      <c r="C288" s="8"/>
      <c r="D288" s="8"/>
      <c r="E288" s="46"/>
      <c r="F288" s="5"/>
      <c r="G288" s="34"/>
      <c r="H288" s="6"/>
      <c r="I288" s="19"/>
      <c r="K288" s="28">
        <v>0</v>
      </c>
    </row>
    <row r="289" spans="1:11" ht="15.75">
      <c r="A289" s="10">
        <v>138</v>
      </c>
      <c r="B289" s="35">
        <v>12</v>
      </c>
      <c r="C289" s="8"/>
      <c r="D289" s="8"/>
      <c r="E289" s="46"/>
      <c r="F289" s="5"/>
      <c r="G289" s="34"/>
      <c r="H289" s="6"/>
      <c r="I289" s="19"/>
      <c r="K289" s="28">
        <v>0</v>
      </c>
    </row>
    <row r="290" spans="1:11" ht="15.75">
      <c r="A290" s="10">
        <v>145</v>
      </c>
      <c r="B290" s="35">
        <v>6</v>
      </c>
      <c r="C290" s="8"/>
      <c r="D290" s="8"/>
      <c r="E290" s="46"/>
      <c r="F290" s="5"/>
      <c r="G290" s="34"/>
      <c r="H290" s="6"/>
      <c r="I290" s="19"/>
      <c r="K290" s="28">
        <v>0</v>
      </c>
    </row>
    <row r="291" spans="1:11" ht="15.75">
      <c r="A291" s="10">
        <v>182</v>
      </c>
      <c r="B291" s="35">
        <v>6</v>
      </c>
      <c r="C291" s="8"/>
      <c r="D291" s="8"/>
      <c r="E291" s="46"/>
      <c r="F291" s="5"/>
      <c r="G291" s="34"/>
      <c r="H291" s="6"/>
      <c r="I291" s="19"/>
      <c r="K291" s="28">
        <v>0</v>
      </c>
    </row>
    <row r="292" spans="1:11" ht="15.75">
      <c r="A292" s="10">
        <v>195</v>
      </c>
      <c r="B292" s="35">
        <v>7</v>
      </c>
      <c r="C292" s="8"/>
      <c r="D292" s="8"/>
      <c r="E292" s="46"/>
      <c r="F292" s="5"/>
      <c r="G292" s="34"/>
      <c r="H292" s="6"/>
      <c r="I292" s="19"/>
      <c r="K292" s="28">
        <v>0</v>
      </c>
    </row>
    <row r="293" spans="1:11" ht="15.75">
      <c r="A293" s="10">
        <v>220</v>
      </c>
      <c r="B293" s="11">
        <v>3</v>
      </c>
      <c r="C293" s="8"/>
      <c r="D293" s="8"/>
      <c r="E293" s="46"/>
      <c r="F293" s="5"/>
      <c r="G293" s="34"/>
      <c r="H293" s="6"/>
      <c r="I293" s="19"/>
      <c r="K293" s="28">
        <v>7</v>
      </c>
    </row>
    <row r="294" spans="1:12" ht="15.75">
      <c r="A294" s="10">
        <v>285</v>
      </c>
      <c r="B294" s="11">
        <v>6</v>
      </c>
      <c r="C294" s="8"/>
      <c r="D294" s="8"/>
      <c r="E294" s="46"/>
      <c r="F294" s="5"/>
      <c r="G294" s="34"/>
      <c r="H294" s="6"/>
      <c r="I294" s="19"/>
      <c r="K294" s="28">
        <v>0</v>
      </c>
      <c r="L294" s="1">
        <f>SUM(K284:K294)</f>
        <v>15</v>
      </c>
    </row>
    <row r="295" spans="1:11" ht="15.75">
      <c r="A295" s="10">
        <v>113</v>
      </c>
      <c r="B295" s="35">
        <v>10</v>
      </c>
      <c r="C295" s="8"/>
      <c r="D295" s="8"/>
      <c r="E295" s="46"/>
      <c r="F295" s="5"/>
      <c r="G295" s="34"/>
      <c r="H295" s="6"/>
      <c r="I295" s="19"/>
      <c r="K295" s="28">
        <v>0</v>
      </c>
    </row>
    <row r="296" spans="1:11" ht="15.75">
      <c r="A296" s="10">
        <v>113</v>
      </c>
      <c r="B296" s="35">
        <v>11</v>
      </c>
      <c r="C296" s="8"/>
      <c r="D296" s="8"/>
      <c r="E296" s="46"/>
      <c r="F296" s="5"/>
      <c r="G296" s="34"/>
      <c r="H296" s="6"/>
      <c r="I296" s="19"/>
      <c r="K296" s="28">
        <v>0</v>
      </c>
    </row>
    <row r="297" spans="1:11" ht="15.75">
      <c r="A297" s="10">
        <v>126</v>
      </c>
      <c r="B297" s="35">
        <v>14</v>
      </c>
      <c r="C297" s="8"/>
      <c r="D297" s="8"/>
      <c r="E297" s="46"/>
      <c r="F297" s="5"/>
      <c r="G297" s="34"/>
      <c r="H297" s="6"/>
      <c r="I297" s="19"/>
      <c r="K297" s="28">
        <v>0</v>
      </c>
    </row>
    <row r="298" spans="1:11" ht="15.75">
      <c r="A298" s="10">
        <v>132</v>
      </c>
      <c r="B298" s="35">
        <v>9</v>
      </c>
      <c r="C298" s="8"/>
      <c r="D298" s="8"/>
      <c r="E298" s="46"/>
      <c r="F298" s="5"/>
      <c r="G298" s="34"/>
      <c r="H298" s="6"/>
      <c r="I298" s="19"/>
      <c r="K298" s="28">
        <v>0</v>
      </c>
    </row>
    <row r="299" spans="1:11" ht="15.75">
      <c r="A299" s="10">
        <v>138</v>
      </c>
      <c r="B299" s="11">
        <v>10</v>
      </c>
      <c r="C299" s="8"/>
      <c r="D299" s="8"/>
      <c r="E299" s="46"/>
      <c r="F299" s="5"/>
      <c r="G299" s="34"/>
      <c r="H299" s="6"/>
      <c r="I299" s="19"/>
      <c r="K299" s="28">
        <v>0</v>
      </c>
    </row>
    <row r="300" spans="1:11" ht="15.75">
      <c r="A300" s="10">
        <v>138</v>
      </c>
      <c r="B300" s="35">
        <v>13</v>
      </c>
      <c r="C300" s="8"/>
      <c r="D300" s="8"/>
      <c r="E300" s="46"/>
      <c r="F300" s="5"/>
      <c r="G300" s="34"/>
      <c r="H300" s="6"/>
      <c r="I300" s="19"/>
      <c r="K300" s="28">
        <v>0</v>
      </c>
    </row>
    <row r="301" spans="1:11" ht="15.75">
      <c r="A301" s="10">
        <v>145</v>
      </c>
      <c r="B301" s="35">
        <v>7</v>
      </c>
      <c r="C301" s="8"/>
      <c r="D301" s="8"/>
      <c r="E301" s="46"/>
      <c r="F301" s="5"/>
      <c r="G301" s="34"/>
      <c r="H301" s="6"/>
      <c r="I301" s="19"/>
      <c r="K301" s="28">
        <v>0</v>
      </c>
    </row>
    <row r="302" spans="1:11" ht="15.75">
      <c r="A302" s="10">
        <v>160</v>
      </c>
      <c r="B302" s="11">
        <v>4</v>
      </c>
      <c r="C302" s="8"/>
      <c r="D302" s="8"/>
      <c r="E302" s="46"/>
      <c r="F302" s="5"/>
      <c r="G302" s="34"/>
      <c r="H302" s="6"/>
      <c r="I302" s="19"/>
      <c r="K302" s="28">
        <v>4</v>
      </c>
    </row>
    <row r="303" spans="1:11" ht="15.75">
      <c r="A303" s="10">
        <v>170</v>
      </c>
      <c r="B303" s="11">
        <v>1</v>
      </c>
      <c r="C303" s="8"/>
      <c r="D303" s="8"/>
      <c r="E303" s="46"/>
      <c r="F303" s="5"/>
      <c r="G303" s="34"/>
      <c r="H303" s="6"/>
      <c r="I303" s="19"/>
      <c r="K303" s="28">
        <v>14</v>
      </c>
    </row>
    <row r="304" spans="1:11" ht="15.75">
      <c r="A304" s="10">
        <v>170</v>
      </c>
      <c r="B304" s="11">
        <v>7</v>
      </c>
      <c r="C304" s="8"/>
      <c r="D304" s="8"/>
      <c r="E304" s="46"/>
      <c r="F304" s="5"/>
      <c r="G304" s="34"/>
      <c r="H304" s="6"/>
      <c r="I304" s="19"/>
      <c r="K304" s="28">
        <v>0</v>
      </c>
    </row>
    <row r="305" spans="1:11" ht="15.75">
      <c r="A305" s="10">
        <v>195</v>
      </c>
      <c r="B305" s="11">
        <v>2</v>
      </c>
      <c r="C305" s="8"/>
      <c r="D305" s="8"/>
      <c r="E305" s="46"/>
      <c r="F305" s="5"/>
      <c r="G305" s="34"/>
      <c r="H305" s="6"/>
      <c r="I305" s="19"/>
      <c r="K305" s="28">
        <v>10</v>
      </c>
    </row>
    <row r="306" spans="1:11" ht="15.75">
      <c r="A306" s="10">
        <v>220</v>
      </c>
      <c r="B306" s="11">
        <v>4</v>
      </c>
      <c r="C306" s="8"/>
      <c r="D306" s="8"/>
      <c r="E306" s="46"/>
      <c r="F306" s="5"/>
      <c r="G306" s="34"/>
      <c r="H306" s="6"/>
      <c r="I306" s="19"/>
      <c r="K306" s="28">
        <v>4</v>
      </c>
    </row>
    <row r="307" spans="1:12" ht="15.75">
      <c r="A307" s="21">
        <v>220</v>
      </c>
      <c r="B307" s="54" t="s">
        <v>49</v>
      </c>
      <c r="C307" s="22"/>
      <c r="D307" s="22"/>
      <c r="E307" s="47"/>
      <c r="F307" s="37"/>
      <c r="G307" s="38"/>
      <c r="H307" s="39"/>
      <c r="I307" s="23"/>
      <c r="K307" s="28">
        <v>0</v>
      </c>
      <c r="L307" s="1">
        <f>SUM(K295:K307)</f>
        <v>32</v>
      </c>
    </row>
    <row r="308" spans="1:11" ht="15.75">
      <c r="A308" s="15">
        <v>106</v>
      </c>
      <c r="B308" s="11">
        <v>5</v>
      </c>
      <c r="C308" s="8"/>
      <c r="D308" s="8"/>
      <c r="E308" s="46"/>
      <c r="F308" s="5"/>
      <c r="G308" s="34"/>
      <c r="H308" s="6"/>
      <c r="I308" s="19"/>
      <c r="K308" s="28">
        <v>0</v>
      </c>
    </row>
    <row r="309" spans="1:11" ht="15.75">
      <c r="A309" s="10">
        <v>113</v>
      </c>
      <c r="B309" s="35">
        <v>12</v>
      </c>
      <c r="C309" s="8"/>
      <c r="D309" s="8"/>
      <c r="E309" s="46"/>
      <c r="F309" s="5"/>
      <c r="G309" s="34"/>
      <c r="H309" s="6"/>
      <c r="I309" s="19"/>
      <c r="K309" s="28">
        <v>0</v>
      </c>
    </row>
    <row r="310" spans="1:11" ht="15.75">
      <c r="A310" s="10">
        <v>120</v>
      </c>
      <c r="B310" s="11">
        <v>4</v>
      </c>
      <c r="C310" s="8"/>
      <c r="D310" s="8"/>
      <c r="E310" s="46"/>
      <c r="F310" s="5"/>
      <c r="G310" s="34"/>
      <c r="H310" s="6"/>
      <c r="I310" s="19"/>
      <c r="K310" s="28">
        <v>4</v>
      </c>
    </row>
    <row r="311" spans="1:11" ht="15.75">
      <c r="A311" s="10">
        <v>120</v>
      </c>
      <c r="B311" s="35">
        <v>10</v>
      </c>
      <c r="C311" s="8"/>
      <c r="D311" s="8"/>
      <c r="E311" s="46"/>
      <c r="F311" s="5"/>
      <c r="G311" s="34"/>
      <c r="H311" s="6"/>
      <c r="I311" s="19"/>
      <c r="K311" s="28">
        <v>0</v>
      </c>
    </row>
    <row r="312" spans="1:11" ht="15.75">
      <c r="A312" s="10">
        <v>126</v>
      </c>
      <c r="B312" s="11">
        <v>10</v>
      </c>
      <c r="C312" s="8"/>
      <c r="D312" s="8"/>
      <c r="E312" s="46"/>
      <c r="F312" s="5"/>
      <c r="G312" s="34"/>
      <c r="H312" s="6"/>
      <c r="I312" s="19"/>
      <c r="K312" s="28">
        <v>0</v>
      </c>
    </row>
    <row r="313" spans="1:11" ht="15.75">
      <c r="A313" s="10">
        <v>126</v>
      </c>
      <c r="B313" s="36">
        <v>15</v>
      </c>
      <c r="C313" s="8"/>
      <c r="D313" s="8"/>
      <c r="E313" s="46"/>
      <c r="F313" s="5"/>
      <c r="G313" s="34"/>
      <c r="H313" s="6"/>
      <c r="I313" s="19"/>
      <c r="K313" s="28">
        <v>0</v>
      </c>
    </row>
    <row r="314" spans="1:11" ht="15.75">
      <c r="A314" s="10">
        <v>132</v>
      </c>
      <c r="B314" s="35">
        <v>10</v>
      </c>
      <c r="C314" s="8"/>
      <c r="D314" s="8"/>
      <c r="E314" s="46"/>
      <c r="F314" s="5"/>
      <c r="G314" s="34"/>
      <c r="H314" s="6"/>
      <c r="I314" s="19"/>
      <c r="K314" s="28">
        <v>0</v>
      </c>
    </row>
    <row r="315" spans="1:11" ht="15.75">
      <c r="A315" s="10">
        <v>138</v>
      </c>
      <c r="B315" s="11">
        <v>7</v>
      </c>
      <c r="C315" s="8"/>
      <c r="D315" s="8"/>
      <c r="E315" s="46"/>
      <c r="F315" s="5"/>
      <c r="G315" s="34"/>
      <c r="H315" s="6"/>
      <c r="I315" s="19"/>
      <c r="K315" s="28">
        <v>0</v>
      </c>
    </row>
    <row r="316" spans="1:11" ht="15.75">
      <c r="A316" s="10">
        <v>152</v>
      </c>
      <c r="B316" s="11">
        <v>4</v>
      </c>
      <c r="C316" s="8"/>
      <c r="D316" s="8"/>
      <c r="E316" s="46"/>
      <c r="F316" s="5"/>
      <c r="G316" s="34"/>
      <c r="H316" s="6"/>
      <c r="I316" s="19"/>
      <c r="K316" s="28">
        <v>4</v>
      </c>
    </row>
    <row r="317" spans="1:11" ht="15.75">
      <c r="A317" s="10">
        <v>152</v>
      </c>
      <c r="B317" s="11">
        <v>9</v>
      </c>
      <c r="C317" s="8"/>
      <c r="D317" s="8"/>
      <c r="E317" s="46"/>
      <c r="F317" s="5"/>
      <c r="G317" s="34"/>
      <c r="H317" s="6"/>
      <c r="I317" s="19"/>
      <c r="K317" s="28">
        <v>0</v>
      </c>
    </row>
    <row r="318" spans="1:11" ht="15.75">
      <c r="A318" s="10">
        <v>160</v>
      </c>
      <c r="B318" s="11">
        <v>2</v>
      </c>
      <c r="C318" s="8"/>
      <c r="D318" s="8"/>
      <c r="E318" s="46"/>
      <c r="F318" s="5"/>
      <c r="G318" s="34"/>
      <c r="H318" s="6"/>
      <c r="I318" s="19"/>
      <c r="K318" s="28">
        <v>10</v>
      </c>
    </row>
    <row r="319" spans="1:11" ht="15.75">
      <c r="A319" s="10">
        <v>160</v>
      </c>
      <c r="B319" s="11">
        <v>7</v>
      </c>
      <c r="C319" s="8"/>
      <c r="D319" s="8"/>
      <c r="E319" s="46"/>
      <c r="F319" s="5"/>
      <c r="G319" s="34"/>
      <c r="H319" s="6"/>
      <c r="I319" s="19"/>
      <c r="K319" s="28">
        <v>0</v>
      </c>
    </row>
    <row r="320" spans="1:11" ht="15.75">
      <c r="A320" s="10">
        <v>170</v>
      </c>
      <c r="B320" s="11">
        <v>6</v>
      </c>
      <c r="C320" s="8"/>
      <c r="D320" s="8"/>
      <c r="E320" s="46"/>
      <c r="F320" s="5"/>
      <c r="G320" s="34"/>
      <c r="H320" s="6"/>
      <c r="I320" s="19"/>
      <c r="K320" s="28">
        <v>0</v>
      </c>
    </row>
    <row r="321" spans="1:11" ht="15.75">
      <c r="A321" s="10">
        <v>195</v>
      </c>
      <c r="B321" s="35">
        <v>8</v>
      </c>
      <c r="C321" s="8"/>
      <c r="D321" s="8"/>
      <c r="E321" s="46"/>
      <c r="F321" s="5"/>
      <c r="G321" s="34"/>
      <c r="H321" s="6"/>
      <c r="I321" s="19"/>
      <c r="K321" s="28">
        <v>0</v>
      </c>
    </row>
    <row r="322" spans="1:12" ht="15.75">
      <c r="A322" s="10">
        <v>285</v>
      </c>
      <c r="B322" s="11">
        <v>2</v>
      </c>
      <c r="C322" s="8"/>
      <c r="D322" s="8"/>
      <c r="E322" s="46"/>
      <c r="F322" s="5"/>
      <c r="G322" s="34"/>
      <c r="H322" s="6"/>
      <c r="I322" s="19"/>
      <c r="K322" s="28">
        <v>10</v>
      </c>
      <c r="L322" s="1">
        <f>SUM(K308:K322)</f>
        <v>28</v>
      </c>
    </row>
    <row r="323" spans="1:11" ht="15.75">
      <c r="A323" s="10">
        <v>99</v>
      </c>
      <c r="B323" s="11">
        <v>2</v>
      </c>
      <c r="C323" s="7"/>
      <c r="D323" s="8"/>
      <c r="E323" s="46"/>
      <c r="F323" s="5"/>
      <c r="G323" s="34"/>
      <c r="H323" s="6"/>
      <c r="I323" s="19"/>
      <c r="K323" s="28">
        <v>10</v>
      </c>
    </row>
    <row r="324" spans="1:11" ht="15.75">
      <c r="A324" s="10">
        <v>99</v>
      </c>
      <c r="B324" s="58">
        <v>4</v>
      </c>
      <c r="C324" s="7"/>
      <c r="D324" s="8"/>
      <c r="E324" s="46"/>
      <c r="F324" s="5"/>
      <c r="G324" s="34"/>
      <c r="H324" s="6"/>
      <c r="I324" s="19"/>
      <c r="K324" s="28">
        <v>4</v>
      </c>
    </row>
    <row r="325" spans="1:11" ht="15.75">
      <c r="A325" s="15">
        <v>106</v>
      </c>
      <c r="B325" s="11">
        <v>1</v>
      </c>
      <c r="C325" s="7"/>
      <c r="D325" s="8"/>
      <c r="E325" s="46"/>
      <c r="F325" s="5"/>
      <c r="G325" s="34"/>
      <c r="H325" s="6"/>
      <c r="I325" s="19"/>
      <c r="K325" s="28">
        <v>14</v>
      </c>
    </row>
    <row r="326" spans="1:11" ht="15.75">
      <c r="A326" s="10">
        <v>113</v>
      </c>
      <c r="B326" s="11">
        <v>7</v>
      </c>
      <c r="C326" s="50"/>
      <c r="D326" s="8"/>
      <c r="E326" s="46"/>
      <c r="F326" s="5"/>
      <c r="G326" s="34"/>
      <c r="H326" s="6"/>
      <c r="I326" s="19"/>
      <c r="K326" s="28">
        <v>0</v>
      </c>
    </row>
    <row r="327" spans="1:11" ht="15.75">
      <c r="A327" s="10">
        <v>113</v>
      </c>
      <c r="B327" s="35">
        <v>13</v>
      </c>
      <c r="C327" s="50"/>
      <c r="D327" s="8"/>
      <c r="E327" s="46"/>
      <c r="F327" s="5"/>
      <c r="G327" s="34"/>
      <c r="H327" s="6"/>
      <c r="I327" s="19"/>
      <c r="K327" s="28">
        <v>0</v>
      </c>
    </row>
    <row r="328" spans="1:11" ht="15.75">
      <c r="A328" s="10">
        <v>120</v>
      </c>
      <c r="B328" s="35">
        <v>11</v>
      </c>
      <c r="C328" s="50"/>
      <c r="D328" s="8"/>
      <c r="E328" s="46"/>
      <c r="F328" s="5"/>
      <c r="G328" s="34"/>
      <c r="H328" s="6"/>
      <c r="I328" s="19"/>
      <c r="K328" s="28">
        <v>0</v>
      </c>
    </row>
    <row r="329" spans="1:11" ht="15.75">
      <c r="A329" s="10">
        <v>126</v>
      </c>
      <c r="B329" s="35">
        <v>16</v>
      </c>
      <c r="C329" s="50"/>
      <c r="D329" s="8"/>
      <c r="E329" s="46"/>
      <c r="F329" s="5"/>
      <c r="G329" s="34"/>
      <c r="H329" s="6"/>
      <c r="I329" s="19"/>
      <c r="K329" s="28">
        <v>0</v>
      </c>
    </row>
    <row r="330" spans="1:11" ht="15.75">
      <c r="A330" s="10">
        <v>138</v>
      </c>
      <c r="B330" s="51">
        <v>4</v>
      </c>
      <c r="C330" s="50"/>
      <c r="D330" s="8"/>
      <c r="E330" s="46"/>
      <c r="F330" s="5"/>
      <c r="G330" s="34"/>
      <c r="H330" s="6"/>
      <c r="I330" s="19"/>
      <c r="K330" s="28">
        <v>4</v>
      </c>
    </row>
    <row r="331" spans="1:11" ht="15.75">
      <c r="A331" s="10">
        <v>145</v>
      </c>
      <c r="B331" s="11">
        <v>3</v>
      </c>
      <c r="C331" s="7"/>
      <c r="D331" s="8"/>
      <c r="E331" s="46"/>
      <c r="F331" s="5"/>
      <c r="G331" s="34"/>
      <c r="H331" s="6"/>
      <c r="I331" s="19"/>
      <c r="K331" s="28">
        <v>7</v>
      </c>
    </row>
    <row r="332" spans="1:11" ht="15.75">
      <c r="A332" s="21">
        <v>145</v>
      </c>
      <c r="B332" s="54" t="s">
        <v>52</v>
      </c>
      <c r="C332" s="59"/>
      <c r="D332" s="22"/>
      <c r="E332" s="47"/>
      <c r="F332" s="37"/>
      <c r="G332" s="38"/>
      <c r="H332" s="39"/>
      <c r="I332" s="23"/>
      <c r="K332" s="28">
        <v>0</v>
      </c>
    </row>
    <row r="333" spans="1:11" ht="15.75">
      <c r="A333" s="10">
        <v>152</v>
      </c>
      <c r="B333" s="11">
        <v>7</v>
      </c>
      <c r="C333" s="50"/>
      <c r="D333" s="8"/>
      <c r="E333" s="46"/>
      <c r="F333" s="5"/>
      <c r="G333" s="34"/>
      <c r="H333" s="6"/>
      <c r="I333" s="19"/>
      <c r="K333" s="28">
        <v>0</v>
      </c>
    </row>
    <row r="334" spans="1:11" ht="15.75">
      <c r="A334" s="10">
        <v>152</v>
      </c>
      <c r="B334" s="54" t="s">
        <v>53</v>
      </c>
      <c r="C334" s="59"/>
      <c r="D334" s="22"/>
      <c r="E334" s="47"/>
      <c r="F334" s="37"/>
      <c r="G334" s="38"/>
      <c r="H334" s="39"/>
      <c r="I334" s="23"/>
      <c r="K334" s="28">
        <v>0</v>
      </c>
    </row>
    <row r="335" spans="1:11" ht="15.75">
      <c r="A335" s="10">
        <v>160</v>
      </c>
      <c r="B335" s="11">
        <v>6</v>
      </c>
      <c r="C335" s="50"/>
      <c r="D335" s="8"/>
      <c r="E335" s="46"/>
      <c r="F335" s="5"/>
      <c r="G335" s="34"/>
      <c r="H335" s="6"/>
      <c r="I335" s="19"/>
      <c r="K335" s="28">
        <v>0</v>
      </c>
    </row>
    <row r="336" spans="1:11" ht="15.75">
      <c r="A336" s="10">
        <v>170</v>
      </c>
      <c r="B336" s="11">
        <v>4</v>
      </c>
      <c r="C336" s="50"/>
      <c r="D336" s="8"/>
      <c r="E336" s="46"/>
      <c r="F336" s="5"/>
      <c r="G336" s="34"/>
      <c r="H336" s="6"/>
      <c r="I336" s="19"/>
      <c r="K336" s="28">
        <v>4</v>
      </c>
    </row>
    <row r="337" spans="1:11" ht="15.75">
      <c r="A337" s="10">
        <v>182</v>
      </c>
      <c r="B337" s="35">
        <v>4</v>
      </c>
      <c r="C337" s="50"/>
      <c r="D337" s="8"/>
      <c r="E337" s="46"/>
      <c r="F337" s="5"/>
      <c r="G337" s="34"/>
      <c r="H337" s="6"/>
      <c r="I337" s="19"/>
      <c r="K337" s="28">
        <v>4</v>
      </c>
    </row>
    <row r="338" spans="1:11" ht="15.75">
      <c r="A338" s="21">
        <v>182</v>
      </c>
      <c r="B338" s="54" t="s">
        <v>34</v>
      </c>
      <c r="C338" s="59"/>
      <c r="D338" s="22"/>
      <c r="E338" s="47"/>
      <c r="F338" s="37"/>
      <c r="G338" s="38"/>
      <c r="H338" s="39"/>
      <c r="I338" s="23"/>
      <c r="K338" s="28">
        <v>0</v>
      </c>
    </row>
    <row r="339" spans="1:11" ht="15.75">
      <c r="A339" s="10">
        <v>195</v>
      </c>
      <c r="B339" s="35">
        <v>9</v>
      </c>
      <c r="C339" s="50"/>
      <c r="D339" s="8"/>
      <c r="E339" s="46"/>
      <c r="F339" s="5"/>
      <c r="G339" s="34"/>
      <c r="H339" s="6"/>
      <c r="I339" s="19"/>
      <c r="K339" s="28">
        <v>0</v>
      </c>
    </row>
    <row r="340" spans="1:11" ht="15.75">
      <c r="A340" s="10">
        <v>220</v>
      </c>
      <c r="B340" s="35">
        <v>6</v>
      </c>
      <c r="C340" s="50"/>
      <c r="D340" s="8"/>
      <c r="E340" s="46"/>
      <c r="F340" s="5"/>
      <c r="G340" s="34"/>
      <c r="H340" s="6"/>
      <c r="I340" s="19"/>
      <c r="K340" s="28">
        <v>0</v>
      </c>
    </row>
    <row r="341" spans="1:12" ht="15.75">
      <c r="A341" s="10">
        <v>285</v>
      </c>
      <c r="B341" s="11">
        <v>5</v>
      </c>
      <c r="C341" s="50"/>
      <c r="D341" s="8"/>
      <c r="E341" s="46"/>
      <c r="F341" s="5"/>
      <c r="G341" s="34"/>
      <c r="H341" s="6"/>
      <c r="I341" s="19"/>
      <c r="K341" s="28">
        <v>0</v>
      </c>
      <c r="L341" s="1">
        <f>SUM(K323:K341)</f>
        <v>47</v>
      </c>
    </row>
    <row r="342" spans="1:11" ht="15.75">
      <c r="A342" s="15">
        <v>106</v>
      </c>
      <c r="B342" s="35">
        <v>6</v>
      </c>
      <c r="C342" s="8"/>
      <c r="D342" s="8"/>
      <c r="E342" s="46"/>
      <c r="F342" s="5"/>
      <c r="G342" s="34"/>
      <c r="H342" s="6"/>
      <c r="I342" s="19"/>
      <c r="K342" s="28">
        <v>0</v>
      </c>
    </row>
    <row r="343" spans="1:11" ht="15.75">
      <c r="A343" s="10">
        <v>120</v>
      </c>
      <c r="B343" s="11">
        <v>5</v>
      </c>
      <c r="C343" s="8"/>
      <c r="D343" s="8"/>
      <c r="E343" s="46"/>
      <c r="F343" s="5"/>
      <c r="G343" s="34"/>
      <c r="H343" s="6"/>
      <c r="I343" s="19"/>
      <c r="K343" s="28">
        <v>0</v>
      </c>
    </row>
    <row r="344" spans="1:11" ht="15.75">
      <c r="A344" s="10">
        <v>132</v>
      </c>
      <c r="B344" s="11">
        <v>2</v>
      </c>
      <c r="C344" s="8"/>
      <c r="D344" s="8"/>
      <c r="E344" s="46"/>
      <c r="F344" s="5"/>
      <c r="G344" s="34"/>
      <c r="H344" s="6"/>
      <c r="I344" s="19"/>
      <c r="K344" s="28">
        <v>10</v>
      </c>
    </row>
    <row r="345" spans="1:11" ht="15.75">
      <c r="A345" s="10">
        <v>138</v>
      </c>
      <c r="B345" s="35">
        <v>14</v>
      </c>
      <c r="C345" s="8"/>
      <c r="D345" s="8"/>
      <c r="E345" s="46"/>
      <c r="F345" s="5"/>
      <c r="G345" s="34"/>
      <c r="H345" s="6"/>
      <c r="I345" s="19"/>
      <c r="K345" s="28">
        <v>0</v>
      </c>
    </row>
    <row r="346" spans="1:11" ht="15.75">
      <c r="A346" s="10">
        <v>152</v>
      </c>
      <c r="B346" s="35">
        <v>12</v>
      </c>
      <c r="C346" s="8"/>
      <c r="D346" s="8"/>
      <c r="E346" s="46"/>
      <c r="F346" s="5"/>
      <c r="G346" s="34"/>
      <c r="H346" s="6"/>
      <c r="I346" s="19"/>
      <c r="K346" s="28">
        <v>0</v>
      </c>
    </row>
    <row r="347" spans="1:12" ht="15.75">
      <c r="A347" s="10">
        <v>182</v>
      </c>
      <c r="B347" s="11">
        <v>1</v>
      </c>
      <c r="C347" s="8"/>
      <c r="D347" s="8"/>
      <c r="E347" s="46"/>
      <c r="F347" s="5"/>
      <c r="G347" s="34"/>
      <c r="H347" s="6"/>
      <c r="I347" s="19"/>
      <c r="K347" s="28">
        <v>14</v>
      </c>
      <c r="L347" s="1">
        <f>SUM(K342:K347)</f>
        <v>24</v>
      </c>
    </row>
    <row r="348" spans="1:11" ht="15.75">
      <c r="A348" s="10">
        <v>126</v>
      </c>
      <c r="B348" s="51">
        <v>9</v>
      </c>
      <c r="C348" s="8"/>
      <c r="D348" s="8"/>
      <c r="E348" s="46"/>
      <c r="F348" s="5"/>
      <c r="G348" s="34"/>
      <c r="H348" s="6"/>
      <c r="I348" s="19"/>
      <c r="K348" s="28">
        <v>0</v>
      </c>
    </row>
    <row r="349" spans="1:11" ht="15.75">
      <c r="A349" s="10">
        <v>132</v>
      </c>
      <c r="B349" s="35">
        <v>11</v>
      </c>
      <c r="C349" s="8"/>
      <c r="D349" s="8"/>
      <c r="E349" s="46"/>
      <c r="F349" s="5"/>
      <c r="G349" s="34"/>
      <c r="H349" s="6"/>
      <c r="I349" s="19"/>
      <c r="K349" s="28">
        <v>0</v>
      </c>
    </row>
    <row r="350" spans="1:11" ht="15.75">
      <c r="A350" s="10">
        <v>152</v>
      </c>
      <c r="B350" s="35">
        <v>13</v>
      </c>
      <c r="C350" s="8"/>
      <c r="D350" s="8"/>
      <c r="E350" s="46"/>
      <c r="F350" s="5"/>
      <c r="G350" s="34"/>
      <c r="H350" s="6"/>
      <c r="I350" s="19"/>
      <c r="K350" s="28">
        <v>0</v>
      </c>
    </row>
    <row r="351" spans="1:11" ht="15.75">
      <c r="A351" s="10">
        <v>160</v>
      </c>
      <c r="B351" s="11">
        <v>8</v>
      </c>
      <c r="C351" s="8"/>
      <c r="D351" s="8"/>
      <c r="E351" s="46"/>
      <c r="F351" s="5"/>
      <c r="G351" s="34"/>
      <c r="H351" s="6"/>
      <c r="I351" s="19"/>
      <c r="K351" s="28">
        <v>0</v>
      </c>
    </row>
    <row r="352" spans="1:12" ht="15.75">
      <c r="A352" s="10">
        <v>195</v>
      </c>
      <c r="B352" s="11">
        <v>3</v>
      </c>
      <c r="C352" s="8"/>
      <c r="D352" s="8"/>
      <c r="E352" s="46"/>
      <c r="F352" s="5"/>
      <c r="G352" s="34"/>
      <c r="H352" s="6"/>
      <c r="I352" s="19"/>
      <c r="K352" s="28">
        <v>7</v>
      </c>
      <c r="L352" s="1">
        <f>SUM(K348:K352)</f>
        <v>7</v>
      </c>
    </row>
    <row r="353" spans="1:11" ht="15.75">
      <c r="A353" s="10">
        <v>99</v>
      </c>
      <c r="B353" s="35">
        <v>3</v>
      </c>
      <c r="C353" s="8"/>
      <c r="D353" s="8"/>
      <c r="E353" s="46"/>
      <c r="F353" s="5"/>
      <c r="G353" s="34"/>
      <c r="H353" s="6"/>
      <c r="I353" s="19"/>
      <c r="K353" s="28">
        <v>7</v>
      </c>
    </row>
    <row r="354" spans="1:11" ht="15.75">
      <c r="A354" s="10">
        <v>120</v>
      </c>
      <c r="B354" s="11">
        <v>1</v>
      </c>
      <c r="C354" s="8"/>
      <c r="D354" s="8"/>
      <c r="E354" s="46"/>
      <c r="F354" s="5"/>
      <c r="G354" s="34"/>
      <c r="H354" s="6"/>
      <c r="I354" s="19"/>
      <c r="K354" s="28">
        <v>14</v>
      </c>
    </row>
    <row r="355" spans="1:11" ht="15.75">
      <c r="A355" s="10">
        <v>126</v>
      </c>
      <c r="B355" s="11">
        <v>5</v>
      </c>
      <c r="C355" s="8"/>
      <c r="D355" s="8"/>
      <c r="E355" s="46"/>
      <c r="F355" s="5"/>
      <c r="G355" s="34"/>
      <c r="H355" s="6"/>
      <c r="I355" s="19"/>
      <c r="K355" s="28">
        <v>0</v>
      </c>
    </row>
    <row r="356" spans="1:11" ht="15.75">
      <c r="A356" s="10">
        <v>132</v>
      </c>
      <c r="B356" s="35">
        <v>12</v>
      </c>
      <c r="C356" s="8"/>
      <c r="D356" s="8"/>
      <c r="E356" s="46"/>
      <c r="F356" s="5"/>
      <c r="G356" s="34"/>
      <c r="H356" s="6"/>
      <c r="I356" s="19"/>
      <c r="K356" s="28">
        <v>0</v>
      </c>
    </row>
    <row r="357" spans="1:11" ht="15.75">
      <c r="A357" s="10">
        <v>138</v>
      </c>
      <c r="B357" s="11">
        <v>6</v>
      </c>
      <c r="C357" s="8"/>
      <c r="D357" s="8"/>
      <c r="E357" s="46"/>
      <c r="F357" s="5"/>
      <c r="G357" s="34"/>
      <c r="H357" s="6"/>
      <c r="I357" s="19"/>
      <c r="K357" s="28">
        <v>0</v>
      </c>
    </row>
    <row r="358" spans="1:11" ht="15.75">
      <c r="A358" s="10">
        <v>145</v>
      </c>
      <c r="B358" s="11">
        <v>4</v>
      </c>
      <c r="C358" s="8"/>
      <c r="D358" s="8"/>
      <c r="E358" s="46"/>
      <c r="F358" s="5"/>
      <c r="G358" s="34"/>
      <c r="H358" s="6"/>
      <c r="I358" s="19"/>
      <c r="K358" s="28">
        <v>4</v>
      </c>
    </row>
    <row r="359" spans="1:11" ht="15.75">
      <c r="A359" s="10">
        <v>152</v>
      </c>
      <c r="B359" s="11">
        <v>2</v>
      </c>
      <c r="C359" s="8"/>
      <c r="D359" s="8"/>
      <c r="E359" s="46"/>
      <c r="F359" s="5"/>
      <c r="G359" s="34"/>
      <c r="H359" s="6"/>
      <c r="I359" s="19"/>
      <c r="K359" s="28">
        <v>10</v>
      </c>
    </row>
    <row r="360" spans="1:11" ht="15.75">
      <c r="A360" s="10">
        <v>160</v>
      </c>
      <c r="B360" s="35">
        <v>9</v>
      </c>
      <c r="C360" s="8"/>
      <c r="D360" s="8"/>
      <c r="E360" s="46"/>
      <c r="F360" s="5"/>
      <c r="G360" s="34"/>
      <c r="H360" s="6"/>
      <c r="I360" s="19"/>
      <c r="K360" s="28">
        <v>0</v>
      </c>
    </row>
    <row r="361" spans="1:11" ht="15.75">
      <c r="A361" s="10">
        <v>182</v>
      </c>
      <c r="B361" s="35">
        <v>5</v>
      </c>
      <c r="C361" s="8"/>
      <c r="D361" s="8"/>
      <c r="E361" s="46"/>
      <c r="F361" s="5"/>
      <c r="G361" s="34"/>
      <c r="H361" s="6"/>
      <c r="I361" s="19"/>
      <c r="K361" s="28">
        <v>0</v>
      </c>
    </row>
    <row r="362" spans="1:11" ht="15.75">
      <c r="A362" s="10">
        <v>195</v>
      </c>
      <c r="B362" s="11">
        <v>1</v>
      </c>
      <c r="C362" s="8"/>
      <c r="D362" s="8"/>
      <c r="E362" s="46"/>
      <c r="F362" s="5"/>
      <c r="G362" s="34"/>
      <c r="H362" s="6"/>
      <c r="I362" s="19"/>
      <c r="K362" s="28">
        <v>14</v>
      </c>
    </row>
    <row r="363" spans="1:12" ht="15.75">
      <c r="A363" s="10">
        <v>285</v>
      </c>
      <c r="B363" s="11">
        <v>1</v>
      </c>
      <c r="C363" s="8"/>
      <c r="D363" s="8"/>
      <c r="E363" s="46"/>
      <c r="F363" s="5"/>
      <c r="G363" s="34"/>
      <c r="H363" s="6"/>
      <c r="I363" s="19"/>
      <c r="K363" s="28">
        <v>14</v>
      </c>
      <c r="L363" s="1">
        <f>SUM(K353:K363)</f>
        <v>63</v>
      </c>
    </row>
    <row r="364" spans="1:11" ht="15.75">
      <c r="A364" s="15">
        <v>106</v>
      </c>
      <c r="B364" s="11">
        <v>3</v>
      </c>
      <c r="C364" s="8"/>
      <c r="D364" s="8"/>
      <c r="E364" s="46"/>
      <c r="F364" s="5"/>
      <c r="G364" s="34"/>
      <c r="H364" s="6"/>
      <c r="I364" s="19"/>
      <c r="K364" s="28">
        <v>7</v>
      </c>
    </row>
    <row r="365" spans="1:11" ht="15.75">
      <c r="A365" s="15">
        <v>106</v>
      </c>
      <c r="B365" s="11">
        <v>4</v>
      </c>
      <c r="C365" s="8"/>
      <c r="D365" s="8"/>
      <c r="E365" s="46"/>
      <c r="F365" s="5"/>
      <c r="G365" s="34"/>
      <c r="H365" s="6"/>
      <c r="I365" s="19"/>
      <c r="K365" s="28">
        <v>4</v>
      </c>
    </row>
    <row r="366" spans="1:11" ht="15.75">
      <c r="A366" s="10">
        <v>113</v>
      </c>
      <c r="B366" s="36">
        <v>8</v>
      </c>
      <c r="C366" s="52"/>
      <c r="D366" s="8"/>
      <c r="E366" s="46"/>
      <c r="F366" s="5"/>
      <c r="G366" s="34"/>
      <c r="H366" s="6"/>
      <c r="I366" s="19"/>
      <c r="K366" s="28">
        <v>0</v>
      </c>
    </row>
    <row r="367" spans="1:11" ht="15.75">
      <c r="A367" s="10">
        <v>120</v>
      </c>
      <c r="B367" s="11">
        <v>2</v>
      </c>
      <c r="C367" s="8"/>
      <c r="D367" s="8"/>
      <c r="E367" s="46"/>
      <c r="F367" s="5"/>
      <c r="G367" s="34"/>
      <c r="H367" s="6"/>
      <c r="I367" s="19"/>
      <c r="K367" s="28">
        <v>10</v>
      </c>
    </row>
    <row r="368" spans="1:11" ht="15.75">
      <c r="A368" s="10">
        <v>126</v>
      </c>
      <c r="B368" s="11">
        <v>2</v>
      </c>
      <c r="C368" s="8"/>
      <c r="D368" s="8"/>
      <c r="E368" s="46"/>
      <c r="F368" s="5"/>
      <c r="G368" s="34"/>
      <c r="H368" s="6"/>
      <c r="I368" s="19"/>
      <c r="K368" s="28">
        <v>10</v>
      </c>
    </row>
    <row r="369" spans="1:11" ht="15.75">
      <c r="A369" s="10">
        <v>132</v>
      </c>
      <c r="B369" s="35">
        <v>13</v>
      </c>
      <c r="C369" s="8"/>
      <c r="D369" s="8"/>
      <c r="E369" s="46"/>
      <c r="F369" s="5"/>
      <c r="G369" s="34"/>
      <c r="H369" s="6"/>
      <c r="I369" s="19"/>
      <c r="K369" s="28">
        <v>0</v>
      </c>
    </row>
    <row r="370" spans="1:11" ht="15.75">
      <c r="A370" s="10">
        <v>132</v>
      </c>
      <c r="B370" s="35">
        <v>14</v>
      </c>
      <c r="C370" s="49"/>
      <c r="D370" s="49"/>
      <c r="E370" s="46"/>
      <c r="F370" s="5"/>
      <c r="G370" s="34"/>
      <c r="H370" s="6"/>
      <c r="I370" s="19"/>
      <c r="K370" s="28">
        <v>0</v>
      </c>
    </row>
    <row r="371" spans="1:11" ht="15.75">
      <c r="A371" s="10">
        <v>138</v>
      </c>
      <c r="B371" s="11">
        <v>8</v>
      </c>
      <c r="C371" s="8"/>
      <c r="D371" s="8"/>
      <c r="E371" s="46"/>
      <c r="F371" s="5"/>
      <c r="G371" s="34"/>
      <c r="H371" s="6"/>
      <c r="I371" s="19"/>
      <c r="K371" s="28">
        <v>0</v>
      </c>
    </row>
    <row r="372" spans="1:11" ht="15.75">
      <c r="A372" s="10">
        <v>145</v>
      </c>
      <c r="B372" s="35">
        <v>8</v>
      </c>
      <c r="C372" s="8"/>
      <c r="D372" s="8"/>
      <c r="E372" s="46"/>
      <c r="F372" s="5"/>
      <c r="G372" s="34"/>
      <c r="H372" s="6"/>
      <c r="I372" s="19"/>
      <c r="K372" s="28">
        <v>0</v>
      </c>
    </row>
    <row r="373" spans="1:11" ht="15.75">
      <c r="A373" s="10">
        <v>152</v>
      </c>
      <c r="B373" s="11">
        <v>3</v>
      </c>
      <c r="C373" s="8"/>
      <c r="D373" s="8"/>
      <c r="E373" s="46"/>
      <c r="F373" s="5"/>
      <c r="G373" s="34"/>
      <c r="H373" s="6"/>
      <c r="I373" s="19"/>
      <c r="K373" s="28">
        <v>7</v>
      </c>
    </row>
    <row r="374" spans="1:11" ht="15.75">
      <c r="A374" s="10">
        <v>152</v>
      </c>
      <c r="B374" s="11">
        <v>8</v>
      </c>
      <c r="C374" s="8"/>
      <c r="D374" s="8"/>
      <c r="E374" s="46"/>
      <c r="F374" s="5"/>
      <c r="G374" s="34"/>
      <c r="H374" s="6"/>
      <c r="I374" s="19"/>
      <c r="K374" s="28">
        <v>0</v>
      </c>
    </row>
    <row r="375" spans="1:11" ht="15.75">
      <c r="A375" s="10">
        <v>160</v>
      </c>
      <c r="B375" s="11">
        <v>1</v>
      </c>
      <c r="C375" s="8"/>
      <c r="D375" s="8"/>
      <c r="E375" s="46"/>
      <c r="F375" s="5"/>
      <c r="G375" s="34"/>
      <c r="H375" s="6"/>
      <c r="I375" s="19"/>
      <c r="K375" s="28">
        <v>14</v>
      </c>
    </row>
    <row r="376" spans="1:11" ht="15.75">
      <c r="A376" s="10">
        <v>182</v>
      </c>
      <c r="B376" s="11">
        <v>3</v>
      </c>
      <c r="C376" s="8"/>
      <c r="D376" s="8"/>
      <c r="E376" s="46"/>
      <c r="F376" s="5"/>
      <c r="G376" s="34"/>
      <c r="H376" s="6"/>
      <c r="I376" s="19"/>
      <c r="K376" s="28">
        <v>7</v>
      </c>
    </row>
    <row r="377" spans="1:11" ht="15.75">
      <c r="A377" s="10">
        <v>195</v>
      </c>
      <c r="B377" s="11">
        <v>4</v>
      </c>
      <c r="C377" s="8"/>
      <c r="D377" s="8"/>
      <c r="E377" s="46"/>
      <c r="F377" s="5"/>
      <c r="G377" s="34"/>
      <c r="H377" s="6"/>
      <c r="I377" s="19"/>
      <c r="K377" s="28">
        <v>4</v>
      </c>
    </row>
    <row r="378" spans="1:11" ht="15.75">
      <c r="A378" s="10">
        <v>220</v>
      </c>
      <c r="B378" s="51">
        <v>5</v>
      </c>
      <c r="C378" s="8"/>
      <c r="D378" s="8"/>
      <c r="E378" s="46"/>
      <c r="F378" s="5"/>
      <c r="G378" s="34"/>
      <c r="H378" s="6"/>
      <c r="I378" s="19"/>
      <c r="K378" s="28">
        <v>0</v>
      </c>
    </row>
    <row r="379" spans="1:11" ht="15.75">
      <c r="A379" s="21">
        <v>220</v>
      </c>
      <c r="B379" s="48" t="s">
        <v>46</v>
      </c>
      <c r="C379" s="22"/>
      <c r="D379" s="22"/>
      <c r="E379" s="47"/>
      <c r="F379" s="37"/>
      <c r="G379" s="38"/>
      <c r="H379" s="39"/>
      <c r="I379" s="23"/>
      <c r="K379" s="28">
        <v>0</v>
      </c>
    </row>
    <row r="380" spans="1:12" ht="15.75">
      <c r="A380" s="10">
        <v>285</v>
      </c>
      <c r="B380" s="11">
        <v>4</v>
      </c>
      <c r="C380" s="8"/>
      <c r="D380" s="8"/>
      <c r="E380" s="46"/>
      <c r="F380" s="5"/>
      <c r="G380" s="34"/>
      <c r="H380" s="6"/>
      <c r="I380" s="19"/>
      <c r="K380" s="28">
        <v>4</v>
      </c>
      <c r="L380" s="1">
        <f>SUM(K364:K380)</f>
        <v>67</v>
      </c>
    </row>
    <row r="381" spans="1:11" ht="15.75">
      <c r="A381" s="10">
        <v>113</v>
      </c>
      <c r="B381" s="11">
        <v>1</v>
      </c>
      <c r="C381" s="49"/>
      <c r="D381" s="49"/>
      <c r="E381" s="46"/>
      <c r="F381" s="5"/>
      <c r="G381" s="34"/>
      <c r="H381" s="6"/>
      <c r="I381" s="19"/>
      <c r="K381" s="28">
        <v>14</v>
      </c>
    </row>
    <row r="382" spans="1:11" ht="15.75">
      <c r="A382" s="10">
        <v>113</v>
      </c>
      <c r="B382" s="11">
        <v>5</v>
      </c>
      <c r="C382" s="49"/>
      <c r="D382" s="49"/>
      <c r="E382" s="46"/>
      <c r="F382" s="5"/>
      <c r="G382" s="34"/>
      <c r="H382" s="6"/>
      <c r="I382" s="19"/>
      <c r="K382" s="28">
        <v>0</v>
      </c>
    </row>
    <row r="383" spans="1:11" ht="15.75">
      <c r="A383" s="10">
        <v>120</v>
      </c>
      <c r="B383" s="11">
        <v>3</v>
      </c>
      <c r="C383" s="49"/>
      <c r="D383" s="49"/>
      <c r="E383" s="46"/>
      <c r="F383" s="5"/>
      <c r="G383" s="34"/>
      <c r="H383" s="6"/>
      <c r="I383" s="19"/>
      <c r="K383" s="28">
        <v>7</v>
      </c>
    </row>
    <row r="384" spans="1:11" ht="15.75">
      <c r="A384" s="10">
        <v>126</v>
      </c>
      <c r="B384" s="11">
        <v>3</v>
      </c>
      <c r="C384" s="49"/>
      <c r="D384" s="49"/>
      <c r="E384" s="46"/>
      <c r="F384" s="5"/>
      <c r="G384" s="34"/>
      <c r="H384" s="6"/>
      <c r="I384" s="19"/>
      <c r="K384" s="28">
        <v>7</v>
      </c>
    </row>
    <row r="385" spans="1:11" ht="15.75">
      <c r="A385" s="10">
        <v>126</v>
      </c>
      <c r="B385" s="11">
        <v>4</v>
      </c>
      <c r="C385" s="49"/>
      <c r="D385" s="49"/>
      <c r="E385" s="46"/>
      <c r="F385" s="5"/>
      <c r="G385" s="34"/>
      <c r="H385" s="6"/>
      <c r="I385" s="19"/>
      <c r="K385" s="28">
        <v>4</v>
      </c>
    </row>
    <row r="386" spans="1:11" ht="15.75">
      <c r="A386" s="10">
        <v>132</v>
      </c>
      <c r="B386" s="35">
        <v>15</v>
      </c>
      <c r="C386" s="49"/>
      <c r="D386" s="49"/>
      <c r="E386" s="46"/>
      <c r="F386" s="5"/>
      <c r="G386" s="34"/>
      <c r="H386" s="6"/>
      <c r="I386" s="19"/>
      <c r="K386" s="28">
        <v>0</v>
      </c>
    </row>
    <row r="387" spans="1:11" ht="15.75">
      <c r="A387" s="21">
        <v>132</v>
      </c>
      <c r="B387" s="54" t="s">
        <v>46</v>
      </c>
      <c r="C387" s="53"/>
      <c r="D387" s="53"/>
      <c r="E387" s="47"/>
      <c r="F387" s="37"/>
      <c r="G387" s="38"/>
      <c r="H387" s="39"/>
      <c r="I387" s="23"/>
      <c r="K387" s="28">
        <v>0</v>
      </c>
    </row>
    <row r="388" spans="1:11" ht="15.75">
      <c r="A388" s="10">
        <v>138</v>
      </c>
      <c r="B388" s="11">
        <v>3</v>
      </c>
      <c r="C388" s="49"/>
      <c r="D388" s="49"/>
      <c r="E388" s="46"/>
      <c r="F388" s="5"/>
      <c r="G388" s="34"/>
      <c r="H388" s="6"/>
      <c r="I388" s="19"/>
      <c r="K388" s="28">
        <v>7</v>
      </c>
    </row>
    <row r="389" spans="1:11" ht="15.75">
      <c r="A389" s="10">
        <v>138</v>
      </c>
      <c r="B389" s="35">
        <v>15</v>
      </c>
      <c r="C389" s="49"/>
      <c r="D389" s="49"/>
      <c r="E389" s="46"/>
      <c r="F389" s="5"/>
      <c r="G389" s="34"/>
      <c r="H389" s="6"/>
      <c r="I389" s="19"/>
      <c r="K389" s="28">
        <v>0</v>
      </c>
    </row>
    <row r="390" spans="1:11" ht="15.75">
      <c r="A390" s="10">
        <v>145</v>
      </c>
      <c r="B390" s="11">
        <v>1</v>
      </c>
      <c r="C390" s="49"/>
      <c r="D390" s="49"/>
      <c r="E390" s="46"/>
      <c r="F390" s="5"/>
      <c r="G390" s="34"/>
      <c r="H390" s="6"/>
      <c r="I390" s="19"/>
      <c r="K390" s="28">
        <v>14</v>
      </c>
    </row>
    <row r="391" spans="1:11" ht="15.75">
      <c r="A391" s="10">
        <v>152</v>
      </c>
      <c r="B391" s="11">
        <v>6</v>
      </c>
      <c r="C391" s="49"/>
      <c r="D391" s="49"/>
      <c r="E391" s="46"/>
      <c r="F391" s="5"/>
      <c r="G391" s="34"/>
      <c r="H391" s="6"/>
      <c r="I391" s="19"/>
      <c r="K391" s="28">
        <v>0</v>
      </c>
    </row>
    <row r="392" spans="1:11" ht="15.75">
      <c r="A392" s="10">
        <v>152</v>
      </c>
      <c r="B392" s="11">
        <v>11</v>
      </c>
      <c r="C392" s="49"/>
      <c r="D392" s="49"/>
      <c r="E392" s="46"/>
      <c r="F392" s="5"/>
      <c r="G392" s="34"/>
      <c r="H392" s="6"/>
      <c r="I392" s="19"/>
      <c r="K392" s="28">
        <v>0</v>
      </c>
    </row>
    <row r="393" spans="1:11" ht="15.75">
      <c r="A393" s="10">
        <v>170</v>
      </c>
      <c r="B393" s="11">
        <v>2</v>
      </c>
      <c r="C393" s="49"/>
      <c r="D393" s="49"/>
      <c r="E393" s="46"/>
      <c r="F393" s="5"/>
      <c r="G393" s="34"/>
      <c r="H393" s="6"/>
      <c r="I393" s="19"/>
      <c r="K393" s="28">
        <v>10</v>
      </c>
    </row>
    <row r="394" spans="1:11" ht="15.75">
      <c r="A394" s="10">
        <v>170</v>
      </c>
      <c r="B394" s="11">
        <v>5</v>
      </c>
      <c r="C394" s="49"/>
      <c r="D394" s="49"/>
      <c r="E394" s="46"/>
      <c r="F394" s="5"/>
      <c r="G394" s="34"/>
      <c r="H394" s="6"/>
      <c r="I394" s="19"/>
      <c r="K394" s="28">
        <v>0</v>
      </c>
    </row>
    <row r="395" spans="1:11" ht="15.75">
      <c r="A395" s="21">
        <v>170</v>
      </c>
      <c r="B395" s="54" t="s">
        <v>33</v>
      </c>
      <c r="C395" s="53"/>
      <c r="D395" s="53"/>
      <c r="E395" s="47"/>
      <c r="F395" s="37"/>
      <c r="G395" s="38"/>
      <c r="H395" s="39"/>
      <c r="I395" s="23"/>
      <c r="K395" s="28">
        <v>0</v>
      </c>
    </row>
    <row r="396" spans="1:11" ht="15.75">
      <c r="A396" s="10">
        <v>182</v>
      </c>
      <c r="B396" s="11">
        <v>2</v>
      </c>
      <c r="C396" s="49"/>
      <c r="D396" s="49"/>
      <c r="E396" s="46"/>
      <c r="F396" s="5"/>
      <c r="G396" s="34"/>
      <c r="H396" s="6"/>
      <c r="I396" s="19"/>
      <c r="K396" s="28">
        <v>10</v>
      </c>
    </row>
    <row r="397" spans="1:11" ht="15.75">
      <c r="A397" s="21">
        <v>182</v>
      </c>
      <c r="B397" s="54" t="s">
        <v>32</v>
      </c>
      <c r="C397" s="53"/>
      <c r="D397" s="53"/>
      <c r="E397" s="47"/>
      <c r="F397" s="37"/>
      <c r="G397" s="38"/>
      <c r="H397" s="39"/>
      <c r="I397" s="23"/>
      <c r="K397" s="28">
        <v>0</v>
      </c>
    </row>
    <row r="398" spans="1:11" ht="15.75">
      <c r="A398" s="10">
        <v>220</v>
      </c>
      <c r="B398" s="51">
        <v>2</v>
      </c>
      <c r="C398" s="49"/>
      <c r="D398" s="49"/>
      <c r="E398" s="46"/>
      <c r="F398" s="5"/>
      <c r="G398" s="34"/>
      <c r="H398" s="6"/>
      <c r="I398" s="19"/>
      <c r="K398" s="28">
        <v>10</v>
      </c>
    </row>
    <row r="399" spans="1:12" ht="15.75">
      <c r="A399" s="10">
        <v>285</v>
      </c>
      <c r="B399" s="11">
        <v>3</v>
      </c>
      <c r="C399" s="49"/>
      <c r="D399" s="49"/>
      <c r="E399" s="46"/>
      <c r="F399" s="5"/>
      <c r="G399" s="34"/>
      <c r="H399" s="6"/>
      <c r="I399" s="19"/>
      <c r="K399" s="28">
        <v>7</v>
      </c>
      <c r="L399" s="1">
        <f>SUM(K381:K399)</f>
        <v>90</v>
      </c>
    </row>
    <row r="400" spans="1:11" ht="15.75">
      <c r="A400" s="10">
        <v>113</v>
      </c>
      <c r="B400" s="11">
        <v>3</v>
      </c>
      <c r="C400" s="8"/>
      <c r="D400" s="8"/>
      <c r="E400" s="46"/>
      <c r="F400" s="5"/>
      <c r="G400" s="34"/>
      <c r="H400" s="6"/>
      <c r="I400" s="19"/>
      <c r="K400" s="28">
        <v>7</v>
      </c>
    </row>
    <row r="401" spans="1:11" ht="15.75">
      <c r="A401" s="10">
        <v>113</v>
      </c>
      <c r="B401" s="11">
        <v>6</v>
      </c>
      <c r="C401" s="8"/>
      <c r="D401" s="8"/>
      <c r="E401" s="46"/>
      <c r="F401" s="5"/>
      <c r="G401" s="34"/>
      <c r="H401" s="6"/>
      <c r="I401" s="19"/>
      <c r="K401" s="28">
        <v>0</v>
      </c>
    </row>
    <row r="402" spans="1:11" ht="15.75">
      <c r="A402" s="10">
        <v>120</v>
      </c>
      <c r="B402" s="11">
        <v>6</v>
      </c>
      <c r="C402" s="8"/>
      <c r="D402" s="8"/>
      <c r="E402" s="46"/>
      <c r="F402" s="5"/>
      <c r="G402" s="34"/>
      <c r="H402" s="6"/>
      <c r="I402" s="19"/>
      <c r="K402" s="28">
        <v>0</v>
      </c>
    </row>
    <row r="403" spans="1:11" ht="15.75">
      <c r="A403" s="21">
        <v>120</v>
      </c>
      <c r="B403" s="54" t="s">
        <v>33</v>
      </c>
      <c r="C403" s="22"/>
      <c r="D403" s="22"/>
      <c r="E403" s="47"/>
      <c r="F403" s="37"/>
      <c r="G403" s="38"/>
      <c r="H403" s="39"/>
      <c r="I403" s="23"/>
      <c r="K403" s="28">
        <v>0</v>
      </c>
    </row>
    <row r="404" spans="1:11" ht="15.75">
      <c r="A404" s="10">
        <v>126</v>
      </c>
      <c r="B404" s="11">
        <v>1</v>
      </c>
      <c r="C404" s="8"/>
      <c r="D404" s="8"/>
      <c r="E404" s="46"/>
      <c r="F404" s="5"/>
      <c r="G404" s="34"/>
      <c r="H404" s="6"/>
      <c r="I404" s="19"/>
      <c r="K404" s="28">
        <v>14</v>
      </c>
    </row>
    <row r="405" spans="1:11" ht="15.75">
      <c r="A405" s="10">
        <v>126</v>
      </c>
      <c r="B405" s="11">
        <v>8</v>
      </c>
      <c r="C405" s="8"/>
      <c r="D405" s="8"/>
      <c r="E405" s="46"/>
      <c r="F405" s="5"/>
      <c r="G405" s="34"/>
      <c r="H405" s="6"/>
      <c r="I405" s="19"/>
      <c r="K405" s="28">
        <v>0</v>
      </c>
    </row>
    <row r="406" spans="1:11" ht="15.75">
      <c r="A406" s="10">
        <v>132</v>
      </c>
      <c r="B406" s="11">
        <v>1</v>
      </c>
      <c r="C406" s="8"/>
      <c r="D406" s="8"/>
      <c r="E406" s="46"/>
      <c r="F406" s="5"/>
      <c r="G406" s="34"/>
      <c r="H406" s="6"/>
      <c r="I406" s="19"/>
      <c r="K406" s="28">
        <v>14</v>
      </c>
    </row>
    <row r="407" spans="1:11" ht="15.75">
      <c r="A407" s="10">
        <v>132</v>
      </c>
      <c r="B407" s="11">
        <v>5</v>
      </c>
      <c r="C407" s="57"/>
      <c r="D407" s="8"/>
      <c r="E407" s="46"/>
      <c r="F407" s="5"/>
      <c r="G407" s="34"/>
      <c r="H407" s="6"/>
      <c r="I407" s="19"/>
      <c r="K407" s="28">
        <v>0</v>
      </c>
    </row>
    <row r="408" spans="1:11" ht="15.75">
      <c r="A408" s="10">
        <v>138</v>
      </c>
      <c r="B408" s="11">
        <v>1</v>
      </c>
      <c r="C408" s="8"/>
      <c r="D408" s="8"/>
      <c r="E408" s="46"/>
      <c r="F408" s="5"/>
      <c r="G408" s="34"/>
      <c r="H408" s="6"/>
      <c r="I408" s="19"/>
      <c r="K408" s="28">
        <v>14</v>
      </c>
    </row>
    <row r="409" spans="1:11" ht="15.75">
      <c r="A409" s="10">
        <v>145</v>
      </c>
      <c r="B409" s="35">
        <v>9</v>
      </c>
      <c r="C409" s="8"/>
      <c r="D409" s="8"/>
      <c r="E409" s="46"/>
      <c r="F409" s="5"/>
      <c r="G409" s="34"/>
      <c r="H409" s="6"/>
      <c r="I409" s="19"/>
      <c r="K409" s="28">
        <v>0</v>
      </c>
    </row>
    <row r="410" spans="1:11" ht="15.75">
      <c r="A410" s="10">
        <v>152</v>
      </c>
      <c r="B410" s="11">
        <v>1</v>
      </c>
      <c r="C410" s="8"/>
      <c r="D410" s="8"/>
      <c r="E410" s="46"/>
      <c r="F410" s="5"/>
      <c r="G410" s="34"/>
      <c r="H410" s="6"/>
      <c r="I410" s="19"/>
      <c r="K410" s="28">
        <v>14</v>
      </c>
    </row>
    <row r="411" spans="1:11" ht="15.75">
      <c r="A411" s="10">
        <v>152</v>
      </c>
      <c r="B411" s="35">
        <v>14</v>
      </c>
      <c r="C411" s="8"/>
      <c r="D411" s="8"/>
      <c r="E411" s="46"/>
      <c r="F411" s="5"/>
      <c r="G411" s="34"/>
      <c r="H411" s="6"/>
      <c r="I411" s="19"/>
      <c r="K411" s="28">
        <v>0</v>
      </c>
    </row>
    <row r="412" spans="1:11" ht="15.75">
      <c r="A412" s="10">
        <v>160</v>
      </c>
      <c r="B412" s="11">
        <v>3</v>
      </c>
      <c r="C412" s="8"/>
      <c r="D412" s="8"/>
      <c r="E412" s="46"/>
      <c r="F412" s="5"/>
      <c r="G412" s="34"/>
      <c r="H412" s="6"/>
      <c r="I412" s="19"/>
      <c r="K412" s="28">
        <v>7</v>
      </c>
    </row>
    <row r="413" spans="1:11" ht="15.75">
      <c r="A413" s="10">
        <v>170</v>
      </c>
      <c r="B413" s="11">
        <v>3</v>
      </c>
      <c r="C413" s="8"/>
      <c r="D413" s="8"/>
      <c r="E413" s="46"/>
      <c r="F413" s="5"/>
      <c r="G413" s="34"/>
      <c r="H413" s="6"/>
      <c r="I413" s="19"/>
      <c r="K413" s="28">
        <v>7</v>
      </c>
    </row>
    <row r="414" spans="1:12" ht="15.75">
      <c r="A414" s="10">
        <v>285</v>
      </c>
      <c r="B414" s="35">
        <v>7</v>
      </c>
      <c r="C414" s="8"/>
      <c r="D414" s="8"/>
      <c r="E414" s="46"/>
      <c r="F414" s="5"/>
      <c r="G414" s="34"/>
      <c r="H414" s="6"/>
      <c r="I414" s="19"/>
      <c r="K414" s="28">
        <v>0</v>
      </c>
      <c r="L414" s="1">
        <f>SUM(K400:K414)</f>
        <v>77</v>
      </c>
    </row>
    <row r="415" spans="1:11" ht="15.75">
      <c r="A415" s="10">
        <v>113</v>
      </c>
      <c r="B415" s="35">
        <v>9</v>
      </c>
      <c r="C415" s="8"/>
      <c r="D415" s="8"/>
      <c r="E415" s="46"/>
      <c r="F415" s="5"/>
      <c r="G415" s="34"/>
      <c r="H415" s="6"/>
      <c r="I415" s="19"/>
      <c r="K415" s="28">
        <v>0</v>
      </c>
    </row>
    <row r="416" spans="1:11" ht="15.75">
      <c r="A416" s="10">
        <v>126</v>
      </c>
      <c r="B416" s="35">
        <v>11</v>
      </c>
      <c r="C416" s="8"/>
      <c r="D416" s="8"/>
      <c r="E416" s="46"/>
      <c r="F416" s="5"/>
      <c r="G416" s="34"/>
      <c r="H416" s="6"/>
      <c r="I416" s="19"/>
      <c r="K416" s="28">
        <v>0</v>
      </c>
    </row>
    <row r="417" spans="1:11" ht="15.75">
      <c r="A417" s="10">
        <v>132</v>
      </c>
      <c r="B417" s="35">
        <v>6</v>
      </c>
      <c r="C417" s="8"/>
      <c r="D417" s="8"/>
      <c r="E417" s="46"/>
      <c r="F417" s="5"/>
      <c r="G417" s="34"/>
      <c r="H417" s="6"/>
      <c r="I417" s="19"/>
      <c r="K417" s="28">
        <v>0</v>
      </c>
    </row>
    <row r="418" spans="1:11" ht="15.75">
      <c r="A418" s="10">
        <v>132</v>
      </c>
      <c r="B418" s="36">
        <v>7</v>
      </c>
      <c r="C418" s="8"/>
      <c r="D418" s="8"/>
      <c r="E418" s="46"/>
      <c r="F418" s="5"/>
      <c r="G418" s="34"/>
      <c r="H418" s="6"/>
      <c r="I418" s="19"/>
      <c r="K418" s="28">
        <v>0</v>
      </c>
    </row>
    <row r="419" spans="1:11" ht="15.75">
      <c r="A419" s="10">
        <v>138</v>
      </c>
      <c r="B419" s="35">
        <v>11</v>
      </c>
      <c r="C419" s="8"/>
      <c r="D419" s="8"/>
      <c r="E419" s="46"/>
      <c r="F419" s="5"/>
      <c r="G419" s="34"/>
      <c r="H419" s="6"/>
      <c r="I419" s="19"/>
      <c r="K419" s="28">
        <v>0</v>
      </c>
    </row>
    <row r="420" spans="1:11" ht="15.75">
      <c r="A420" s="10">
        <v>145</v>
      </c>
      <c r="B420" s="51">
        <v>2</v>
      </c>
      <c r="C420" s="8"/>
      <c r="D420" s="8"/>
      <c r="E420" s="46"/>
      <c r="F420" s="5"/>
      <c r="G420" s="34"/>
      <c r="H420" s="6"/>
      <c r="I420" s="19"/>
      <c r="K420" s="28">
        <v>10</v>
      </c>
    </row>
    <row r="421" spans="1:11" ht="15.75">
      <c r="A421" s="10">
        <v>152</v>
      </c>
      <c r="B421" s="11">
        <v>5</v>
      </c>
      <c r="C421" s="8"/>
      <c r="D421" s="8"/>
      <c r="E421" s="46"/>
      <c r="F421" s="5"/>
      <c r="G421" s="34"/>
      <c r="H421" s="6"/>
      <c r="I421" s="19"/>
      <c r="K421" s="28">
        <v>0</v>
      </c>
    </row>
    <row r="422" spans="1:11" ht="15.75">
      <c r="A422" s="10">
        <v>160</v>
      </c>
      <c r="B422" s="11">
        <v>5</v>
      </c>
      <c r="C422" s="8"/>
      <c r="D422" s="8"/>
      <c r="E422" s="46"/>
      <c r="F422" s="5"/>
      <c r="G422" s="34"/>
      <c r="H422" s="6"/>
      <c r="I422" s="19"/>
      <c r="K422" s="28">
        <v>0</v>
      </c>
    </row>
    <row r="423" spans="1:11" ht="15.75">
      <c r="A423" s="10">
        <v>170</v>
      </c>
      <c r="B423" s="11">
        <v>8</v>
      </c>
      <c r="C423" s="8"/>
      <c r="D423" s="8"/>
      <c r="E423" s="46"/>
      <c r="F423" s="5"/>
      <c r="G423" s="34"/>
      <c r="H423" s="6"/>
      <c r="I423" s="19"/>
      <c r="K423" s="28">
        <v>0</v>
      </c>
    </row>
    <row r="424" spans="1:11" ht="15.75">
      <c r="A424" s="10">
        <v>195</v>
      </c>
      <c r="B424" s="35">
        <v>5</v>
      </c>
      <c r="C424" s="8"/>
      <c r="D424" s="8"/>
      <c r="E424" s="46"/>
      <c r="F424" s="5"/>
      <c r="G424" s="34"/>
      <c r="H424" s="6"/>
      <c r="I424" s="19"/>
      <c r="K424" s="28">
        <v>0</v>
      </c>
    </row>
    <row r="425" spans="1:11" ht="15.75">
      <c r="A425" s="10">
        <v>195</v>
      </c>
      <c r="B425" s="35">
        <v>6</v>
      </c>
      <c r="C425" s="8"/>
      <c r="D425" s="8"/>
      <c r="E425" s="46"/>
      <c r="F425" s="5"/>
      <c r="G425" s="34"/>
      <c r="H425" s="6"/>
      <c r="I425" s="19"/>
      <c r="K425" s="28">
        <v>0</v>
      </c>
    </row>
    <row r="426" spans="1:12" ht="15.75">
      <c r="A426" s="21">
        <v>220</v>
      </c>
      <c r="B426" s="54" t="s">
        <v>39</v>
      </c>
      <c r="C426" s="22"/>
      <c r="D426" s="22"/>
      <c r="E426" s="47"/>
      <c r="F426" s="37"/>
      <c r="G426" s="38"/>
      <c r="H426" s="39"/>
      <c r="I426" s="23"/>
      <c r="K426" s="28">
        <v>0</v>
      </c>
      <c r="L426" s="1">
        <f>SUM(K415:K426)</f>
        <v>10</v>
      </c>
    </row>
    <row r="427" spans="1:11" ht="15.75">
      <c r="A427" s="10">
        <v>99</v>
      </c>
      <c r="B427" s="11">
        <v>1</v>
      </c>
      <c r="C427" s="8"/>
      <c r="D427" s="8"/>
      <c r="E427" s="46"/>
      <c r="F427" s="5"/>
      <c r="G427" s="34"/>
      <c r="H427" s="6"/>
      <c r="I427" s="19"/>
      <c r="K427" s="28">
        <v>14</v>
      </c>
    </row>
    <row r="428" spans="1:11" ht="15.75">
      <c r="A428" s="15">
        <v>106</v>
      </c>
      <c r="B428" s="11">
        <v>2</v>
      </c>
      <c r="C428" s="8"/>
      <c r="D428" s="8"/>
      <c r="E428" s="46"/>
      <c r="F428" s="5"/>
      <c r="G428" s="34"/>
      <c r="H428" s="6"/>
      <c r="I428" s="19"/>
      <c r="K428" s="28">
        <v>10</v>
      </c>
    </row>
    <row r="429" spans="1:11" ht="15.75">
      <c r="A429" s="10">
        <v>120</v>
      </c>
      <c r="B429" s="51">
        <v>7</v>
      </c>
      <c r="C429" s="8"/>
      <c r="D429" s="8"/>
      <c r="E429" s="46"/>
      <c r="F429" s="5"/>
      <c r="G429" s="34"/>
      <c r="H429" s="6"/>
      <c r="I429" s="19"/>
      <c r="K429" s="28">
        <v>0</v>
      </c>
    </row>
    <row r="430" spans="1:11" ht="15.75">
      <c r="A430" s="10">
        <v>126</v>
      </c>
      <c r="B430" s="51">
        <v>6</v>
      </c>
      <c r="C430" s="8"/>
      <c r="D430" s="8"/>
      <c r="E430" s="46"/>
      <c r="F430" s="5"/>
      <c r="G430" s="34"/>
      <c r="H430" s="6"/>
      <c r="I430" s="19"/>
      <c r="K430" s="28">
        <v>0</v>
      </c>
    </row>
    <row r="431" spans="1:11" ht="15.75">
      <c r="A431" s="10">
        <v>126</v>
      </c>
      <c r="B431" s="36">
        <v>12</v>
      </c>
      <c r="C431" s="8"/>
      <c r="D431" s="8"/>
      <c r="E431" s="46"/>
      <c r="F431" s="5"/>
      <c r="G431" s="34"/>
      <c r="H431" s="6"/>
      <c r="I431" s="19"/>
      <c r="K431" s="28">
        <v>0</v>
      </c>
    </row>
    <row r="432" spans="1:11" ht="15.75">
      <c r="A432" s="10">
        <v>132</v>
      </c>
      <c r="B432" s="35">
        <v>8</v>
      </c>
      <c r="C432" s="8"/>
      <c r="D432" s="8"/>
      <c r="E432" s="46"/>
      <c r="F432" s="5"/>
      <c r="G432" s="34"/>
      <c r="H432" s="6"/>
      <c r="I432" s="19"/>
      <c r="K432" s="28">
        <v>0</v>
      </c>
    </row>
    <row r="433" spans="1:11" ht="15.75">
      <c r="A433" s="10">
        <v>138</v>
      </c>
      <c r="B433" s="11">
        <v>9</v>
      </c>
      <c r="C433" s="8"/>
      <c r="D433" s="8"/>
      <c r="E433" s="46"/>
      <c r="F433" s="5"/>
      <c r="G433" s="34"/>
      <c r="H433" s="6"/>
      <c r="I433" s="19"/>
      <c r="K433" s="28">
        <v>0</v>
      </c>
    </row>
    <row r="434" spans="1:11" ht="15.75">
      <c r="A434" s="10">
        <v>152</v>
      </c>
      <c r="B434" s="35">
        <v>15</v>
      </c>
      <c r="C434" s="8"/>
      <c r="D434" s="8"/>
      <c r="E434" s="46"/>
      <c r="F434" s="5"/>
      <c r="G434" s="34"/>
      <c r="H434" s="6"/>
      <c r="I434" s="19"/>
      <c r="K434" s="28">
        <v>0</v>
      </c>
    </row>
    <row r="435" spans="1:11" ht="15.75">
      <c r="A435" s="10">
        <v>152</v>
      </c>
      <c r="B435" s="35">
        <v>16</v>
      </c>
      <c r="C435" s="8"/>
      <c r="D435" s="8"/>
      <c r="E435" s="46"/>
      <c r="F435" s="5"/>
      <c r="G435" s="34"/>
      <c r="H435" s="6"/>
      <c r="I435" s="19"/>
      <c r="K435" s="28">
        <v>0</v>
      </c>
    </row>
    <row r="436" spans="1:11" ht="15.75">
      <c r="A436" s="10">
        <v>170</v>
      </c>
      <c r="B436" s="11">
        <v>9</v>
      </c>
      <c r="C436" s="8"/>
      <c r="D436" s="8"/>
      <c r="E436" s="46"/>
      <c r="F436" s="5"/>
      <c r="G436" s="34"/>
      <c r="H436" s="6"/>
      <c r="I436" s="19"/>
      <c r="K436" s="28">
        <v>0</v>
      </c>
    </row>
    <row r="437" spans="1:11" ht="15.75">
      <c r="A437" s="21">
        <v>182</v>
      </c>
      <c r="B437" s="54" t="s">
        <v>54</v>
      </c>
      <c r="C437" s="22"/>
      <c r="D437" s="22"/>
      <c r="E437" s="47"/>
      <c r="F437" s="37"/>
      <c r="G437" s="38"/>
      <c r="H437" s="39"/>
      <c r="I437" s="23"/>
      <c r="K437" s="28">
        <v>0</v>
      </c>
    </row>
    <row r="438" spans="1:12" ht="15.75">
      <c r="A438" s="10">
        <v>220</v>
      </c>
      <c r="B438" s="11">
        <v>1</v>
      </c>
      <c r="C438" s="8"/>
      <c r="D438" s="8"/>
      <c r="E438" s="46"/>
      <c r="F438" s="5"/>
      <c r="G438" s="34"/>
      <c r="H438" s="6"/>
      <c r="I438" s="19"/>
      <c r="K438" s="28">
        <v>14</v>
      </c>
      <c r="L438" s="1">
        <f>SUM(K427:K438)</f>
        <v>38</v>
      </c>
    </row>
  </sheetData>
  <sheetProtection/>
  <printOptions horizontalCentered="1"/>
  <pageMargins left="0.45" right="0.45" top="0.5" bottom="0.5" header="0.3" footer="0.3"/>
  <pageSetup fitToHeight="6" horizontalDpi="600" verticalDpi="600" orientation="portrait" scale="54" r:id="rId1"/>
  <rowBreaks count="7" manualBreakCount="7">
    <brk id="64" max="11" man="1"/>
    <brk id="131" max="11" man="1"/>
    <brk id="196" max="11" man="1"/>
    <brk id="255" max="255" man="1"/>
    <brk id="307" max="11" man="1"/>
    <brk id="363" max="11" man="1"/>
    <brk id="4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NFAWCOACH</cp:lastModifiedBy>
  <cp:lastPrinted>2013-02-07T01:53:56Z</cp:lastPrinted>
  <dcterms:created xsi:type="dcterms:W3CDTF">2009-02-12T20:51:55Z</dcterms:created>
  <dcterms:modified xsi:type="dcterms:W3CDTF">2013-02-07T01:54:05Z</dcterms:modified>
  <cp:category/>
  <cp:version/>
  <cp:contentType/>
  <cp:contentStatus/>
</cp:coreProperties>
</file>