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45" windowWidth="14115" windowHeight="7770" activeTab="1"/>
  </bookViews>
  <sheets>
    <sheet name="Trophy" sheetId="1" r:id="rId1"/>
    <sheet name="OrderOfAwards" sheetId="2" r:id="rId2"/>
    <sheet name="Sheet3" sheetId="3" r:id="rId3"/>
  </sheets>
  <definedNames>
    <definedName name="_xlnm.Print_Area" localSheetId="0">Trophy!$A$1:$I$40</definedName>
  </definedNames>
  <calcPr calcId="152511"/>
</workbook>
</file>

<file path=xl/calcChain.xml><?xml version="1.0" encoding="utf-8"?>
<calcChain xmlns="http://schemas.openxmlformats.org/spreadsheetml/2006/main">
  <c r="C1" i="2" l="1"/>
  <c r="F32" i="2"/>
  <c r="E32" i="2"/>
  <c r="C32" i="2"/>
  <c r="F21" i="2"/>
  <c r="E21" i="2"/>
  <c r="C21" i="2"/>
  <c r="C14" i="2"/>
  <c r="F20" i="2"/>
  <c r="E20" i="2"/>
  <c r="C20" i="2"/>
  <c r="F29" i="2"/>
  <c r="E29" i="2"/>
  <c r="C29" i="2"/>
  <c r="F19" i="2"/>
  <c r="E19" i="2"/>
  <c r="C19" i="2"/>
  <c r="F18" i="2"/>
  <c r="E18" i="2"/>
  <c r="C18" i="2"/>
  <c r="F17" i="2"/>
  <c r="E17" i="2"/>
  <c r="C17" i="2"/>
  <c r="F22" i="2"/>
  <c r="E22" i="2"/>
  <c r="C22" i="2"/>
  <c r="F13" i="2"/>
  <c r="E13" i="2"/>
  <c r="C13" i="2"/>
  <c r="F23" i="2"/>
  <c r="E23" i="2"/>
  <c r="C23" i="2"/>
  <c r="F16" i="2"/>
  <c r="E16" i="2"/>
  <c r="C16" i="2"/>
  <c r="F25" i="2"/>
  <c r="E25" i="2"/>
  <c r="C25" i="2"/>
  <c r="F24" i="2"/>
  <c r="E24" i="2"/>
  <c r="C24" i="2"/>
  <c r="F30" i="2"/>
  <c r="E30" i="2"/>
  <c r="C30" i="2"/>
  <c r="F28" i="2"/>
  <c r="E28" i="2"/>
  <c r="C28" i="2"/>
  <c r="F12" i="2"/>
  <c r="E12" i="2"/>
  <c r="C12" i="2"/>
  <c r="F11" i="2"/>
  <c r="E11" i="2"/>
  <c r="C11" i="2"/>
  <c r="F10" i="2"/>
  <c r="E10" i="2"/>
  <c r="C10" i="2"/>
  <c r="F31" i="2"/>
  <c r="E31" i="2"/>
  <c r="C31" i="2"/>
  <c r="F26" i="2"/>
  <c r="E26" i="2"/>
  <c r="C26" i="2"/>
  <c r="F27" i="2"/>
  <c r="E27" i="2"/>
  <c r="C27" i="2"/>
  <c r="F15" i="2"/>
  <c r="E15" i="2"/>
  <c r="C15" i="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43" i="1" s="1"/>
  <c r="A24" i="1" s="1"/>
  <c r="A25" i="1" l="1"/>
  <c r="A29" i="1" s="1"/>
  <c r="A33" i="1" l="1"/>
  <c r="A37" i="1" s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</calcChain>
</file>

<file path=xl/sharedStrings.xml><?xml version="1.0" encoding="utf-8"?>
<sst xmlns="http://schemas.openxmlformats.org/spreadsheetml/2006/main" count="209" uniqueCount="112">
  <si>
    <t>AWARD NAME</t>
  </si>
  <si>
    <t>FAN OF THE YEAR</t>
  </si>
  <si>
    <t>"COME-BACK" OF THE YEAR</t>
  </si>
  <si>
    <t>SCOREKEEPER OF THE YEAR</t>
  </si>
  <si>
    <t>MODIFIED/YOUTH COACH OF YEAR</t>
  </si>
  <si>
    <t>PARENT OF THE YEAR</t>
  </si>
  <si>
    <t>COACHES WIFE OF THE YEAR</t>
  </si>
  <si>
    <t>ORG/SULLIVAN OFFICIALS-SPORTSMANSHIP</t>
  </si>
  <si>
    <t>FS9-REF OF YEAR</t>
  </si>
  <si>
    <t>SPECIAL RECOGNITION AWARD</t>
  </si>
  <si>
    <t>ASST COACH OF THE YEAR</t>
  </si>
  <si>
    <t>"JOHN BELL" S9-LIFETIME ACHIEVEMENT</t>
  </si>
  <si>
    <t>FS9-COACH OF THE YEAR</t>
  </si>
  <si>
    <t>MARK FALLER-COACH OF YR-CHAMP TEAM</t>
  </si>
  <si>
    <t>FRANK TSCHAN-TEAM OF THE YEAR</t>
  </si>
  <si>
    <t>TROY BOUZAKIS"SR WRESTLER OF THE YR"</t>
  </si>
  <si>
    <t>D'ALISO MOST IMPROVED WRESTLER</t>
  </si>
  <si>
    <t>D'ALISO SCHOLARSHIP</t>
  </si>
  <si>
    <t>FS9-"PERSON OF THE YEAR"</t>
  </si>
  <si>
    <t>MOST IMPROVED TEAM OF THE YEAR</t>
  </si>
  <si>
    <t>ITEM</t>
  </si>
  <si>
    <t>COST</t>
  </si>
  <si>
    <t>304S</t>
  </si>
  <si>
    <t>TROPHY CUP</t>
  </si>
  <si>
    <t>9X12RM PLAQUE</t>
  </si>
  <si>
    <t>RUBY MARBLE</t>
  </si>
  <si>
    <t>8X10RM PLAQUE</t>
  </si>
  <si>
    <t>PLAQUE: FIT 5X7 PHOTO</t>
  </si>
  <si>
    <t>BLACK MARBLE PLAQUE</t>
  </si>
  <si>
    <t>7X9BM</t>
  </si>
  <si>
    <t>FRIENDS OF S9 PRESIDENTS AWARD</t>
  </si>
  <si>
    <t>RECEIPIENT</t>
  </si>
  <si>
    <t>SCHOOL</t>
  </si>
  <si>
    <t>ADDITIONAL AWARDS  - ENGRAVE AS FOLLOWS:</t>
  </si>
  <si>
    <t>PRESENTOR</t>
  </si>
  <si>
    <t>CMC254S</t>
  </si>
  <si>
    <t>CMC255S</t>
  </si>
  <si>
    <t>SDN32</t>
  </si>
  <si>
    <t>CLOCK-LONG</t>
  </si>
  <si>
    <t>CLOCK-SHORT</t>
  </si>
  <si>
    <t>T301</t>
  </si>
  <si>
    <t>FRIENDS OF S9-MOST COURAGEOUS</t>
  </si>
  <si>
    <r>
      <t xml:space="preserve">100th CAREER WIN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MIKE FEKISHAZY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NEWBURGH DUALS                                                              JANUARY 30, 2016</t>
    </r>
  </si>
  <si>
    <t>FRIENDS OF SECTION 9 BANQUET - SPECIAL AWARDS - 2015-16</t>
  </si>
  <si>
    <r>
      <t xml:space="preserve">HIGHEST ACADEMIC AVERAGE 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GUS FORMATO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WALLKILL  WRESTLING  2016</t>
    </r>
  </si>
  <si>
    <t>MONROE WOODBURY</t>
  </si>
  <si>
    <t>KEVIN GALLAGHER</t>
  </si>
  <si>
    <t>MINISINK VALLEY</t>
  </si>
  <si>
    <t>PORT JERVIS</t>
  </si>
  <si>
    <t>AJ AEBERLI</t>
  </si>
  <si>
    <t>DOM VETRANO</t>
  </si>
  <si>
    <t>CHESTER HS</t>
  </si>
  <si>
    <t>JASON LICHTENSTEIN</t>
  </si>
  <si>
    <t>MIDDLETOWN</t>
  </si>
  <si>
    <t>KATHARINE SULENTICH</t>
  </si>
  <si>
    <t>WALLKILL</t>
  </si>
  <si>
    <r>
      <t xml:space="preserve">MOST IMPROVED ACADEMIC AVERAGE            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TOM MADDOX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WALLKILL  WRESTLING  2016</t>
    </r>
  </si>
  <si>
    <t>STEVE FISCHBEIN</t>
  </si>
  <si>
    <t>DAN RATNER</t>
  </si>
  <si>
    <t>ELD-LIB-SW</t>
  </si>
  <si>
    <t>OSCAR LAINEZ</t>
  </si>
  <si>
    <t>KEVIN MORGANS</t>
  </si>
  <si>
    <t>KJ DeCAPUA</t>
  </si>
  <si>
    <t>NEWBURGH</t>
  </si>
  <si>
    <t>DAN McSHEA</t>
  </si>
  <si>
    <t>JOSH CONKLIN</t>
  </si>
  <si>
    <t>JOE HUMPHREY</t>
  </si>
  <si>
    <t>.</t>
  </si>
  <si>
    <t>JOHN SCESA</t>
  </si>
  <si>
    <t>JOE GINLEY</t>
  </si>
  <si>
    <t>WARWICK VALLEY</t>
  </si>
  <si>
    <t>LINDA ARGENTATI</t>
  </si>
  <si>
    <t>JEREMIAH BIDDLE</t>
  </si>
  <si>
    <t>WALTER KAUFMAN</t>
  </si>
  <si>
    <t>LISA ELFSTRUM</t>
  </si>
  <si>
    <t>GUS FORMATO</t>
  </si>
  <si>
    <t>gif t card</t>
  </si>
  <si>
    <t>D1</t>
  </si>
  <si>
    <t>D2</t>
  </si>
  <si>
    <t>WT CLASS</t>
  </si>
  <si>
    <t>MOW-S9 TOURNAMENT</t>
  </si>
  <si>
    <t>RYAN FERRO (WV)</t>
  </si>
  <si>
    <t>NOAH CURRIERI (ELS)</t>
  </si>
  <si>
    <t>152 lbs /  152 lbs.</t>
  </si>
  <si>
    <t>MJD MOST EXCITING MATCH S9 D1-FINALS</t>
  </si>
  <si>
    <t>NICK McSHEA (MW)</t>
  </si>
  <si>
    <t>RYAN ELLEFSEN (GO)</t>
  </si>
  <si>
    <t>220 lbs</t>
  </si>
  <si>
    <t>MJD MOST EXCITING MATCH S9 D2-FINALS</t>
  </si>
  <si>
    <t>LUKE JONES (ELS)</t>
  </si>
  <si>
    <t>NATE ROSS (ONT)</t>
  </si>
  <si>
    <t>106 lbs</t>
  </si>
  <si>
    <t>SCOTT HENDERSHOT</t>
  </si>
  <si>
    <t>ERIC HARTMANN</t>
  </si>
  <si>
    <t>GLEN DeJONG</t>
  </si>
  <si>
    <t>JOHN LENNON</t>
  </si>
  <si>
    <t>TOM PALAZZO</t>
  </si>
  <si>
    <t>CHRIS LEGGETT</t>
  </si>
  <si>
    <t>PHIL SZUMLASKI</t>
  </si>
  <si>
    <t>JEFF CUILTY</t>
  </si>
  <si>
    <t>CHRISTINE LICHTENSTEIN</t>
  </si>
  <si>
    <t>DeCAPUA SCHOLARSHIPS</t>
  </si>
  <si>
    <t>NATE COHEN</t>
  </si>
  <si>
    <t>ANTHONY STRAMIELLO</t>
  </si>
  <si>
    <t>KEVIN KELLY</t>
  </si>
  <si>
    <t>MICHAEL DeCAPUA</t>
  </si>
  <si>
    <t>Purchase Order</t>
  </si>
  <si>
    <t>Present Order</t>
  </si>
  <si>
    <t>MIKE CAREY</t>
  </si>
  <si>
    <t>SCOTT JOHANNEMANN</t>
  </si>
  <si>
    <t>JULIO GONZALEZ</t>
  </si>
  <si>
    <t>GARY RISSLER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</si>
</sst>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2"/>
      <name val="Arial"/>
    </font>
    <font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i/>
      <sz val="18"/>
      <color indexed="12"/>
      <name val="Arial"/>
      <family val="2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1" fillId="0" borderId="0" xfId="0" applyFont="1"/>
    <xf numFmtId="8" fontId="1" fillId="0" borderId="0" xfId="0" applyNumberFormat="1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8" fontId="6" fillId="0" borderId="5" xfId="0" applyNumberFormat="1" applyFont="1" applyBorder="1" applyAlignment="1">
      <alignment horizontal="center"/>
    </xf>
    <xf numFmtId="0" fontId="7" fillId="0" borderId="0" xfId="0" applyFont="1"/>
    <xf numFmtId="0" fontId="4" fillId="0" borderId="6" xfId="0" applyFont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4" fillId="0" borderId="7" xfId="0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8" fontId="8" fillId="0" borderId="0" xfId="0" applyNumberFormat="1" applyFont="1"/>
    <xf numFmtId="0" fontId="10" fillId="0" borderId="0" xfId="0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/>
    <xf numFmtId="0" fontId="6" fillId="0" borderId="16" xfId="0" applyFont="1" applyBorder="1" applyAlignment="1">
      <alignment horizontal="center"/>
    </xf>
    <xf numFmtId="0" fontId="1" fillId="4" borderId="0" xfId="0" applyFont="1" applyFill="1" applyBorder="1"/>
    <xf numFmtId="0" fontId="6" fillId="4" borderId="17" xfId="0" applyFont="1" applyFill="1" applyBorder="1" applyAlignment="1">
      <alignment horizontal="center"/>
    </xf>
    <xf numFmtId="0" fontId="5" fillId="4" borderId="17" xfId="0" applyFont="1" applyFill="1" applyBorder="1"/>
    <xf numFmtId="0" fontId="5" fillId="4" borderId="1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9" fillId="4" borderId="0" xfId="0" applyFont="1" applyFill="1" applyBorder="1"/>
    <xf numFmtId="0" fontId="13" fillId="4" borderId="1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4" fillId="0" borderId="0" xfId="0" applyFont="1"/>
    <xf numFmtId="0" fontId="15" fillId="0" borderId="18" xfId="0" applyFont="1" applyBorder="1" applyAlignment="1">
      <alignment horizontal="center"/>
    </xf>
    <xf numFmtId="0" fontId="14" fillId="0" borderId="0" xfId="0" applyFont="1" applyBorder="1"/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/>
    <xf numFmtId="0" fontId="16" fillId="0" borderId="0" xfId="0" applyFont="1" applyAlignment="1">
      <alignment textRotation="90" wrapText="1"/>
    </xf>
    <xf numFmtId="0" fontId="4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" fillId="4" borderId="0" xfId="0" applyFont="1" applyFill="1"/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C25" sqref="C5:C25"/>
    </sheetView>
  </sheetViews>
  <sheetFormatPr defaultRowHeight="24" customHeight="1" x14ac:dyDescent="0.25"/>
  <cols>
    <col min="1" max="1" width="5" style="3" customWidth="1"/>
    <col min="2" max="2" width="61.33203125" style="20" customWidth="1"/>
    <col min="3" max="3" width="28" style="3" hidden="1" customWidth="1"/>
    <col min="4" max="4" width="34.5546875" style="3" customWidth="1"/>
    <col min="5" max="5" width="24.44140625" style="3" customWidth="1"/>
    <col min="6" max="6" width="4.6640625" style="37" customWidth="1"/>
    <col min="7" max="7" width="23.33203125" style="3" customWidth="1"/>
    <col min="8" max="8" width="31.109375" style="3" customWidth="1"/>
    <col min="9" max="9" width="13" style="4" customWidth="1"/>
    <col min="10" max="16384" width="8.88671875" style="3"/>
  </cols>
  <sheetData>
    <row r="1" spans="1:9" ht="46.5" customHeight="1" thickBot="1" x14ac:dyDescent="0.4">
      <c r="B1" s="23" t="s">
        <v>43</v>
      </c>
    </row>
    <row r="2" spans="1:9" s="5" customFormat="1" ht="20.25" thickTop="1" thickBot="1" x14ac:dyDescent="0.35">
      <c r="B2" s="6" t="s">
        <v>0</v>
      </c>
      <c r="C2" s="36" t="s">
        <v>34</v>
      </c>
      <c r="D2" s="33" t="s">
        <v>31</v>
      </c>
      <c r="E2" s="34" t="s">
        <v>32</v>
      </c>
      <c r="F2" s="38"/>
      <c r="G2" s="8" t="s">
        <v>20</v>
      </c>
      <c r="H2" s="8" t="s">
        <v>20</v>
      </c>
      <c r="I2" s="9" t="s">
        <v>21</v>
      </c>
    </row>
    <row r="3" spans="1:9" s="5" customFormat="1" ht="9" customHeight="1" thickTop="1" x14ac:dyDescent="0.3">
      <c r="B3" s="10"/>
      <c r="C3" s="7"/>
      <c r="D3" s="35"/>
      <c r="E3" s="35"/>
      <c r="F3" s="39"/>
      <c r="G3" s="11"/>
      <c r="H3" s="11"/>
      <c r="I3" s="12"/>
    </row>
    <row r="4" spans="1:9" s="17" customFormat="1" ht="18.75" x14ac:dyDescent="0.3">
      <c r="A4" s="13">
        <f>A3+1</f>
        <v>1</v>
      </c>
      <c r="B4" s="14" t="s">
        <v>12</v>
      </c>
      <c r="C4" s="30"/>
      <c r="D4" s="31" t="s">
        <v>52</v>
      </c>
      <c r="E4" s="32" t="s">
        <v>53</v>
      </c>
      <c r="F4" s="40"/>
      <c r="G4" s="1" t="s">
        <v>35</v>
      </c>
      <c r="H4" s="1" t="s">
        <v>23</v>
      </c>
      <c r="I4" s="2">
        <v>44</v>
      </c>
    </row>
    <row r="5" spans="1:9" s="17" customFormat="1" ht="18.75" x14ac:dyDescent="0.3">
      <c r="A5" s="13">
        <f>A4+1</f>
        <v>2</v>
      </c>
      <c r="B5" s="18" t="s">
        <v>15</v>
      </c>
      <c r="C5" s="30"/>
      <c r="D5" s="30" t="s">
        <v>49</v>
      </c>
      <c r="E5" s="27" t="s">
        <v>47</v>
      </c>
      <c r="F5" s="40"/>
      <c r="G5" s="1" t="s">
        <v>35</v>
      </c>
      <c r="H5" s="1" t="s">
        <v>22</v>
      </c>
      <c r="I5" s="2">
        <v>44</v>
      </c>
    </row>
    <row r="6" spans="1:9" s="17" customFormat="1" ht="18.75" x14ac:dyDescent="0.3">
      <c r="A6" s="13">
        <f t="shared" ref="A6:A23" si="0">A5+1</f>
        <v>3</v>
      </c>
      <c r="B6" s="14" t="s">
        <v>13</v>
      </c>
      <c r="C6" s="30"/>
      <c r="D6" s="30" t="s">
        <v>46</v>
      </c>
      <c r="E6" s="27" t="s">
        <v>47</v>
      </c>
      <c r="F6" s="40"/>
      <c r="G6" s="1" t="s">
        <v>36</v>
      </c>
      <c r="H6" s="1" t="s">
        <v>23</v>
      </c>
      <c r="I6" s="19">
        <v>49</v>
      </c>
    </row>
    <row r="7" spans="1:9" s="17" customFormat="1" ht="18.75" x14ac:dyDescent="0.3">
      <c r="A7" s="13">
        <f t="shared" si="0"/>
        <v>4</v>
      </c>
      <c r="B7" s="14" t="s">
        <v>14</v>
      </c>
      <c r="C7" s="30"/>
      <c r="D7" s="31" t="s">
        <v>45</v>
      </c>
      <c r="E7" s="29" t="s">
        <v>67</v>
      </c>
      <c r="F7" s="40"/>
      <c r="G7" s="1" t="s">
        <v>36</v>
      </c>
      <c r="H7" s="1" t="s">
        <v>23</v>
      </c>
      <c r="I7" s="19">
        <v>49</v>
      </c>
    </row>
    <row r="8" spans="1:9" s="17" customFormat="1" ht="18.75" x14ac:dyDescent="0.3">
      <c r="A8" s="13">
        <f t="shared" si="0"/>
        <v>5</v>
      </c>
      <c r="B8" s="14" t="s">
        <v>4</v>
      </c>
      <c r="C8" s="30"/>
      <c r="D8" s="26" t="s">
        <v>73</v>
      </c>
      <c r="E8" s="28" t="s">
        <v>48</v>
      </c>
      <c r="F8" s="41"/>
      <c r="G8" s="16" t="s">
        <v>29</v>
      </c>
      <c r="H8" s="16" t="s">
        <v>28</v>
      </c>
      <c r="I8" s="19">
        <v>19</v>
      </c>
    </row>
    <row r="9" spans="1:9" s="17" customFormat="1" ht="18.75" x14ac:dyDescent="0.3">
      <c r="A9" s="13">
        <f t="shared" si="0"/>
        <v>6</v>
      </c>
      <c r="B9" s="14" t="s">
        <v>8</v>
      </c>
      <c r="C9" s="30"/>
      <c r="D9" s="30" t="s">
        <v>68</v>
      </c>
      <c r="E9" s="29" t="s">
        <v>67</v>
      </c>
      <c r="F9" s="42"/>
      <c r="G9" s="16" t="s">
        <v>29</v>
      </c>
      <c r="H9" s="16" t="s">
        <v>28</v>
      </c>
      <c r="I9" s="2">
        <v>19</v>
      </c>
    </row>
    <row r="10" spans="1:9" s="17" customFormat="1" ht="18.75" x14ac:dyDescent="0.3">
      <c r="A10" s="13">
        <f t="shared" si="0"/>
        <v>7</v>
      </c>
      <c r="B10" s="14" t="s">
        <v>7</v>
      </c>
      <c r="C10" s="30"/>
      <c r="D10" s="30" t="s">
        <v>66</v>
      </c>
      <c r="E10" s="32" t="s">
        <v>53</v>
      </c>
      <c r="F10" s="40"/>
      <c r="G10" s="16" t="s">
        <v>29</v>
      </c>
      <c r="H10" s="16" t="s">
        <v>28</v>
      </c>
      <c r="I10" s="2">
        <v>19</v>
      </c>
    </row>
    <row r="11" spans="1:9" s="17" customFormat="1" ht="18.75" x14ac:dyDescent="0.3">
      <c r="A11" s="13">
        <f t="shared" si="0"/>
        <v>8</v>
      </c>
      <c r="B11" s="14" t="s">
        <v>16</v>
      </c>
      <c r="C11" s="30"/>
      <c r="D11" s="44" t="s">
        <v>50</v>
      </c>
      <c r="E11" s="32" t="s">
        <v>47</v>
      </c>
      <c r="F11" s="40"/>
      <c r="G11" s="1" t="s">
        <v>26</v>
      </c>
      <c r="H11" s="1" t="s">
        <v>25</v>
      </c>
      <c r="I11" s="2">
        <v>29</v>
      </c>
    </row>
    <row r="12" spans="1:9" s="17" customFormat="1" ht="18.75" x14ac:dyDescent="0.3">
      <c r="A12" s="13">
        <f t="shared" si="0"/>
        <v>9</v>
      </c>
      <c r="B12" s="14" t="s">
        <v>11</v>
      </c>
      <c r="C12" s="30"/>
      <c r="D12" s="31" t="s">
        <v>57</v>
      </c>
      <c r="E12" s="49" t="s">
        <v>45</v>
      </c>
      <c r="F12" s="41"/>
      <c r="G12" s="1" t="s">
        <v>24</v>
      </c>
      <c r="H12" s="1" t="s">
        <v>25</v>
      </c>
      <c r="I12" s="2">
        <v>49</v>
      </c>
    </row>
    <row r="13" spans="1:9" s="17" customFormat="1" ht="18.75" x14ac:dyDescent="0.3">
      <c r="A13" s="13">
        <f t="shared" si="0"/>
        <v>10</v>
      </c>
      <c r="B13" s="14" t="s">
        <v>10</v>
      </c>
      <c r="C13" s="30"/>
      <c r="D13" s="30" t="s">
        <v>58</v>
      </c>
      <c r="E13" s="32" t="s">
        <v>59</v>
      </c>
      <c r="F13" s="40"/>
      <c r="G13" s="16" t="s">
        <v>37</v>
      </c>
      <c r="H13" s="16" t="s">
        <v>27</v>
      </c>
      <c r="I13" s="2">
        <v>24</v>
      </c>
    </row>
    <row r="14" spans="1:9" s="17" customFormat="1" ht="18.75" x14ac:dyDescent="0.3">
      <c r="A14" s="13">
        <f t="shared" si="0"/>
        <v>11</v>
      </c>
      <c r="B14" s="14" t="s">
        <v>10</v>
      </c>
      <c r="C14" s="30"/>
      <c r="D14" s="30" t="s">
        <v>72</v>
      </c>
      <c r="E14" s="32" t="s">
        <v>47</v>
      </c>
      <c r="F14" s="40"/>
      <c r="G14" s="16" t="s">
        <v>37</v>
      </c>
      <c r="H14" s="16" t="s">
        <v>27</v>
      </c>
      <c r="I14" s="2">
        <v>24</v>
      </c>
    </row>
    <row r="15" spans="1:9" s="17" customFormat="1" ht="18.75" x14ac:dyDescent="0.3">
      <c r="A15" s="13">
        <f t="shared" si="0"/>
        <v>12</v>
      </c>
      <c r="B15" s="14" t="s">
        <v>3</v>
      </c>
      <c r="C15" s="30"/>
      <c r="D15" s="30" t="s">
        <v>54</v>
      </c>
      <c r="E15" s="48" t="s">
        <v>55</v>
      </c>
      <c r="F15" s="40"/>
      <c r="G15" s="16" t="s">
        <v>37</v>
      </c>
      <c r="H15" s="16" t="s">
        <v>27</v>
      </c>
      <c r="I15" s="2">
        <v>24</v>
      </c>
    </row>
    <row r="16" spans="1:9" s="17" customFormat="1" ht="18.75" x14ac:dyDescent="0.3">
      <c r="A16" s="13">
        <f t="shared" si="0"/>
        <v>13</v>
      </c>
      <c r="B16" s="14" t="s">
        <v>1</v>
      </c>
      <c r="C16" s="30"/>
      <c r="D16" s="30" t="s">
        <v>71</v>
      </c>
      <c r="E16" s="32" t="s">
        <v>59</v>
      </c>
      <c r="F16" s="40"/>
      <c r="G16" s="16" t="s">
        <v>37</v>
      </c>
      <c r="H16" s="16" t="s">
        <v>27</v>
      </c>
      <c r="I16" s="2">
        <v>24</v>
      </c>
    </row>
    <row r="17" spans="1:9" s="17" customFormat="1" ht="18.75" x14ac:dyDescent="0.3">
      <c r="A17" s="13">
        <f t="shared" si="0"/>
        <v>14</v>
      </c>
      <c r="B17" s="14" t="s">
        <v>2</v>
      </c>
      <c r="C17" s="30"/>
      <c r="D17" s="30" t="s">
        <v>60</v>
      </c>
      <c r="E17" s="32" t="s">
        <v>53</v>
      </c>
      <c r="F17" s="40"/>
      <c r="G17" s="16" t="s">
        <v>37</v>
      </c>
      <c r="H17" s="16" t="s">
        <v>27</v>
      </c>
      <c r="I17" s="2">
        <v>24</v>
      </c>
    </row>
    <row r="18" spans="1:9" s="17" customFormat="1" ht="18.75" x14ac:dyDescent="0.3">
      <c r="A18" s="13">
        <f t="shared" si="0"/>
        <v>15</v>
      </c>
      <c r="B18" s="14" t="s">
        <v>41</v>
      </c>
      <c r="C18" s="30"/>
      <c r="D18" s="30" t="s">
        <v>61</v>
      </c>
      <c r="E18" s="49" t="s">
        <v>59</v>
      </c>
      <c r="F18" s="41"/>
      <c r="G18" s="16" t="s">
        <v>37</v>
      </c>
      <c r="H18" s="16" t="s">
        <v>27</v>
      </c>
      <c r="I18" s="2">
        <v>24</v>
      </c>
    </row>
    <row r="19" spans="1:9" s="17" customFormat="1" ht="18.75" x14ac:dyDescent="0.3">
      <c r="A19" s="13">
        <f t="shared" si="0"/>
        <v>16</v>
      </c>
      <c r="B19" s="14" t="s">
        <v>5</v>
      </c>
      <c r="C19" s="30"/>
      <c r="D19" s="30" t="s">
        <v>62</v>
      </c>
      <c r="E19" s="32" t="s">
        <v>63</v>
      </c>
      <c r="F19" s="40"/>
      <c r="G19" s="16" t="s">
        <v>37</v>
      </c>
      <c r="H19" s="16" t="s">
        <v>27</v>
      </c>
      <c r="I19" s="2">
        <v>24</v>
      </c>
    </row>
    <row r="20" spans="1:9" s="17" customFormat="1" ht="18.75" x14ac:dyDescent="0.3">
      <c r="A20" s="13">
        <f t="shared" si="0"/>
        <v>17</v>
      </c>
      <c r="B20" s="14" t="s">
        <v>5</v>
      </c>
      <c r="C20" s="30"/>
      <c r="D20" s="30" t="s">
        <v>69</v>
      </c>
      <c r="E20" s="32" t="s">
        <v>70</v>
      </c>
      <c r="F20" s="40"/>
      <c r="G20" s="16" t="s">
        <v>37</v>
      </c>
      <c r="H20" s="16" t="s">
        <v>27</v>
      </c>
      <c r="I20" s="2">
        <v>24</v>
      </c>
    </row>
    <row r="21" spans="1:9" s="17" customFormat="1" ht="18.75" x14ac:dyDescent="0.3">
      <c r="A21" s="13">
        <f t="shared" si="0"/>
        <v>18</v>
      </c>
      <c r="B21" s="14" t="s">
        <v>30</v>
      </c>
      <c r="C21" s="30"/>
      <c r="D21" s="30" t="s">
        <v>74</v>
      </c>
      <c r="E21" s="32" t="s">
        <v>45</v>
      </c>
      <c r="F21" s="40"/>
      <c r="G21" s="16" t="s">
        <v>37</v>
      </c>
      <c r="H21" s="16" t="s">
        <v>27</v>
      </c>
      <c r="I21" s="2">
        <v>24</v>
      </c>
    </row>
    <row r="22" spans="1:9" s="17" customFormat="1" ht="18.75" x14ac:dyDescent="0.3">
      <c r="A22" s="13">
        <f t="shared" si="0"/>
        <v>19</v>
      </c>
      <c r="B22" s="14" t="s">
        <v>9</v>
      </c>
      <c r="C22" s="30"/>
      <c r="D22" s="30" t="s">
        <v>64</v>
      </c>
      <c r="E22" s="32" t="s">
        <v>45</v>
      </c>
      <c r="F22" s="40"/>
      <c r="G22" s="16" t="s">
        <v>37</v>
      </c>
      <c r="H22" s="16" t="s">
        <v>27</v>
      </c>
      <c r="I22" s="2">
        <v>24</v>
      </c>
    </row>
    <row r="23" spans="1:9" s="17" customFormat="1" ht="18.75" x14ac:dyDescent="0.3">
      <c r="A23" s="13">
        <f t="shared" si="0"/>
        <v>20</v>
      </c>
      <c r="B23" s="14" t="s">
        <v>19</v>
      </c>
      <c r="C23" s="30"/>
      <c r="D23" s="31" t="s">
        <v>51</v>
      </c>
      <c r="E23" s="29" t="s">
        <v>67</v>
      </c>
      <c r="F23" s="42"/>
      <c r="G23" s="16" t="s">
        <v>37</v>
      </c>
      <c r="H23" s="16" t="s">
        <v>27</v>
      </c>
      <c r="I23" s="2">
        <v>24</v>
      </c>
    </row>
    <row r="24" spans="1:9" s="17" customFormat="1" ht="18.75" x14ac:dyDescent="0.3">
      <c r="A24" s="13">
        <f>A43+1</f>
        <v>22</v>
      </c>
      <c r="B24" s="14" t="s">
        <v>18</v>
      </c>
      <c r="C24" s="30"/>
      <c r="D24" s="30" t="s">
        <v>65</v>
      </c>
      <c r="E24" s="32" t="s">
        <v>48</v>
      </c>
      <c r="F24" s="40"/>
      <c r="G24" s="1" t="s">
        <v>40</v>
      </c>
      <c r="H24" s="1" t="s">
        <v>39</v>
      </c>
      <c r="I24" s="2">
        <v>39</v>
      </c>
    </row>
    <row r="25" spans="1:9" s="17" customFormat="1" ht="18.75" x14ac:dyDescent="0.3">
      <c r="A25" s="13">
        <f>A24+1</f>
        <v>23</v>
      </c>
      <c r="B25" s="14" t="s">
        <v>17</v>
      </c>
      <c r="C25" s="30"/>
      <c r="D25" s="47" t="s">
        <v>75</v>
      </c>
      <c r="E25" s="46" t="s">
        <v>55</v>
      </c>
      <c r="F25" s="41"/>
      <c r="G25" s="1" t="s">
        <v>24</v>
      </c>
      <c r="H25" s="1" t="s">
        <v>25</v>
      </c>
      <c r="I25" s="2">
        <v>49</v>
      </c>
    </row>
    <row r="26" spans="1:9" ht="24" customHeight="1" x14ac:dyDescent="0.25">
      <c r="G26" s="21"/>
      <c r="H26" s="21"/>
      <c r="I26" s="24"/>
    </row>
    <row r="27" spans="1:9" ht="24" customHeight="1" x14ac:dyDescent="0.25">
      <c r="B27" s="25" t="s">
        <v>33</v>
      </c>
      <c r="G27" s="21"/>
      <c r="H27" s="21"/>
      <c r="I27" s="3"/>
    </row>
    <row r="28" spans="1:9" ht="24" customHeight="1" x14ac:dyDescent="0.25">
      <c r="G28" s="21"/>
      <c r="H28" s="21"/>
      <c r="I28" s="22"/>
    </row>
    <row r="29" spans="1:9" s="17" customFormat="1" ht="18.75" customHeight="1" x14ac:dyDescent="0.3">
      <c r="A29" s="13">
        <f>A25+1</f>
        <v>24</v>
      </c>
      <c r="B29" s="69" t="s">
        <v>42</v>
      </c>
      <c r="C29" s="15"/>
      <c r="F29" s="43"/>
      <c r="G29" s="16" t="s">
        <v>37</v>
      </c>
      <c r="H29" s="16" t="s">
        <v>27</v>
      </c>
      <c r="I29" s="2">
        <v>24</v>
      </c>
    </row>
    <row r="30" spans="1:9" ht="37.5" customHeight="1" x14ac:dyDescent="0.25">
      <c r="B30" s="70"/>
      <c r="G30" s="21"/>
      <c r="H30" s="21"/>
      <c r="I30" s="22"/>
    </row>
    <row r="31" spans="1:9" ht="24" customHeight="1" x14ac:dyDescent="0.25">
      <c r="B31" s="71"/>
      <c r="G31" s="21"/>
      <c r="H31" s="21"/>
      <c r="I31" s="22"/>
    </row>
    <row r="32" spans="1:9" ht="24" customHeight="1" x14ac:dyDescent="0.25">
      <c r="G32" s="21"/>
      <c r="H32" s="21"/>
      <c r="I32" s="22"/>
    </row>
    <row r="33" spans="1:9" s="17" customFormat="1" ht="18.75" x14ac:dyDescent="0.3">
      <c r="A33" s="13">
        <f>A29+1</f>
        <v>25</v>
      </c>
      <c r="B33" s="66" t="s">
        <v>44</v>
      </c>
      <c r="C33" s="15"/>
      <c r="D33" s="3"/>
      <c r="E33" s="3"/>
      <c r="F33" s="40"/>
      <c r="G33" s="16" t="s">
        <v>29</v>
      </c>
      <c r="H33" s="16" t="s">
        <v>28</v>
      </c>
      <c r="I33" s="2">
        <v>16</v>
      </c>
    </row>
    <row r="34" spans="1:9" ht="26.25" customHeight="1" x14ac:dyDescent="0.25">
      <c r="B34" s="67"/>
    </row>
    <row r="35" spans="1:9" ht="24" customHeight="1" x14ac:dyDescent="0.25">
      <c r="B35" s="68"/>
    </row>
    <row r="36" spans="1:9" ht="24" customHeight="1" x14ac:dyDescent="0.25">
      <c r="B36" s="45"/>
    </row>
    <row r="37" spans="1:9" s="17" customFormat="1" ht="18.75" x14ac:dyDescent="0.3">
      <c r="A37" s="13">
        <f>A33+1</f>
        <v>26</v>
      </c>
      <c r="B37" s="66" t="s">
        <v>56</v>
      </c>
      <c r="C37" s="15"/>
      <c r="D37" s="3"/>
      <c r="E37" s="3"/>
      <c r="F37" s="40"/>
      <c r="G37" s="16" t="s">
        <v>29</v>
      </c>
      <c r="H37" s="16" t="s">
        <v>28</v>
      </c>
      <c r="I37" s="2">
        <v>16</v>
      </c>
    </row>
    <row r="38" spans="1:9" ht="26.25" customHeight="1" x14ac:dyDescent="0.25">
      <c r="B38" s="67"/>
    </row>
    <row r="39" spans="1:9" ht="24" customHeight="1" x14ac:dyDescent="0.25">
      <c r="B39" s="68"/>
    </row>
    <row r="43" spans="1:9" s="17" customFormat="1" ht="18.75" hidden="1" x14ac:dyDescent="0.3">
      <c r="A43" s="13">
        <f>A23+1</f>
        <v>21</v>
      </c>
      <c r="B43" s="14" t="s">
        <v>6</v>
      </c>
      <c r="C43" s="30" t="s">
        <v>52</v>
      </c>
      <c r="D43" s="28"/>
      <c r="E43" s="27"/>
      <c r="F43" s="40"/>
      <c r="G43" s="1" t="s">
        <v>76</v>
      </c>
      <c r="H43" s="1" t="s">
        <v>38</v>
      </c>
      <c r="I43" s="2"/>
    </row>
  </sheetData>
  <mergeCells count="3">
    <mergeCell ref="B33:B35"/>
    <mergeCell ref="B37:B39"/>
    <mergeCell ref="B29:B31"/>
  </mergeCells>
  <phoneticPr fontId="3" type="noConversion"/>
  <printOptions horizontalCentered="1"/>
  <pageMargins left="0.5" right="0.5" top="0.25" bottom="0.5" header="0.5" footer="0.5"/>
  <pageSetup scale="51" fitToHeight="2" orientation="landscape" horizontalDpi="300" verticalDpi="300" r:id="rId1"/>
  <headerFooter alignWithMargins="0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6" workbookViewId="0">
      <selection activeCell="F14" sqref="F14"/>
    </sheetView>
  </sheetViews>
  <sheetFormatPr defaultRowHeight="18" x14ac:dyDescent="0.25"/>
  <cols>
    <col min="1" max="1" width="4.33203125" style="3" customWidth="1"/>
    <col min="2" max="2" width="5" style="3" hidden="1" customWidth="1"/>
    <col min="3" max="3" width="61.33203125" style="20" customWidth="1"/>
    <col min="4" max="4" width="28" style="3" customWidth="1"/>
    <col min="5" max="5" width="34.5546875" style="3" customWidth="1"/>
    <col min="6" max="6" width="26" style="3" customWidth="1"/>
    <col min="7" max="7" width="4.6640625" style="37" customWidth="1"/>
    <col min="8" max="16384" width="8.88671875" style="3"/>
  </cols>
  <sheetData>
    <row r="1" spans="1:8" ht="46.5" customHeight="1" thickBot="1" x14ac:dyDescent="0.4">
      <c r="C1" s="23" t="str">
        <f>Trophy!B1</f>
        <v>FRIENDS OF SECTION 9 BANQUET - SPECIAL AWARDS - 2015-16</v>
      </c>
    </row>
    <row r="2" spans="1:8" s="52" customFormat="1" ht="24" customHeight="1" thickTop="1" thickBot="1" x14ac:dyDescent="0.3">
      <c r="C2" s="72" t="s">
        <v>0</v>
      </c>
      <c r="D2" s="53" t="s">
        <v>77</v>
      </c>
      <c r="E2" s="53" t="s">
        <v>78</v>
      </c>
      <c r="F2" s="3"/>
      <c r="G2" s="54"/>
    </row>
    <row r="3" spans="1:8" s="52" customFormat="1" ht="20.25" customHeight="1" thickTop="1" thickBot="1" x14ac:dyDescent="0.3">
      <c r="C3" s="73"/>
      <c r="D3" s="55" t="s">
        <v>31</v>
      </c>
      <c r="E3" s="55" t="s">
        <v>31</v>
      </c>
      <c r="F3" s="56" t="s">
        <v>79</v>
      </c>
      <c r="G3" s="54"/>
    </row>
    <row r="4" spans="1:8" s="52" customFormat="1" ht="24" customHeight="1" thickTop="1" x14ac:dyDescent="0.3">
      <c r="B4" s="3"/>
      <c r="C4" s="57" t="s">
        <v>80</v>
      </c>
      <c r="D4" s="60" t="s">
        <v>81</v>
      </c>
      <c r="E4" s="60" t="s">
        <v>82</v>
      </c>
      <c r="F4" s="61" t="s">
        <v>83</v>
      </c>
      <c r="G4" s="58"/>
      <c r="H4" s="3"/>
    </row>
    <row r="5" spans="1:8" s="52" customFormat="1" ht="24" customHeight="1" x14ac:dyDescent="0.3">
      <c r="B5" s="3"/>
      <c r="C5" s="57" t="s">
        <v>84</v>
      </c>
      <c r="D5" s="30" t="s">
        <v>85</v>
      </c>
      <c r="E5" s="30" t="s">
        <v>86</v>
      </c>
      <c r="F5" s="32" t="s">
        <v>87</v>
      </c>
      <c r="G5" s="58"/>
      <c r="H5" s="3"/>
    </row>
    <row r="6" spans="1:8" s="52" customFormat="1" ht="24" customHeight="1" thickBot="1" x14ac:dyDescent="0.35">
      <c r="B6" s="3"/>
      <c r="C6" s="57" t="s">
        <v>88</v>
      </c>
      <c r="D6" s="62" t="s">
        <v>89</v>
      </c>
      <c r="E6" s="62" t="s">
        <v>90</v>
      </c>
      <c r="F6" s="63" t="s">
        <v>91</v>
      </c>
      <c r="G6" s="58"/>
      <c r="H6" s="3"/>
    </row>
    <row r="7" spans="1:8" ht="64.5" customHeight="1" thickTop="1" thickBot="1" x14ac:dyDescent="0.4">
      <c r="A7" s="59" t="s">
        <v>107</v>
      </c>
      <c r="B7" s="59" t="s">
        <v>106</v>
      </c>
      <c r="C7" s="23"/>
      <c r="D7" s="64"/>
      <c r="E7" s="64"/>
      <c r="F7" s="64"/>
    </row>
    <row r="8" spans="1:8" s="5" customFormat="1" ht="20.25" thickTop="1" thickBot="1" x14ac:dyDescent="0.35">
      <c r="C8" s="6" t="s">
        <v>0</v>
      </c>
      <c r="D8" s="36" t="s">
        <v>34</v>
      </c>
      <c r="E8" s="33" t="s">
        <v>31</v>
      </c>
      <c r="F8" s="34" t="s">
        <v>32</v>
      </c>
      <c r="G8" s="38"/>
    </row>
    <row r="9" spans="1:8" s="5" customFormat="1" ht="9" customHeight="1" thickTop="1" x14ac:dyDescent="0.3">
      <c r="C9" s="10"/>
      <c r="D9" s="7"/>
      <c r="E9" s="35"/>
      <c r="F9" s="35"/>
      <c r="G9" s="39"/>
    </row>
    <row r="10" spans="1:8" s="17" customFormat="1" ht="18.75" x14ac:dyDescent="0.3">
      <c r="A10" s="17">
        <v>1</v>
      </c>
      <c r="B10" s="13">
        <f t="shared" ref="B10:B33" si="0">B9+1</f>
        <v>1</v>
      </c>
      <c r="C10" s="14" t="str">
        <f>Trophy!B8</f>
        <v>MODIFIED/YOUTH COACH OF YEAR</v>
      </c>
      <c r="D10" s="30" t="s">
        <v>93</v>
      </c>
      <c r="E10" s="65" t="str">
        <f>Trophy!D8</f>
        <v>WALTER KAUFMAN</v>
      </c>
      <c r="F10" s="14" t="str">
        <f>Trophy!E8</f>
        <v>PORT JERVIS</v>
      </c>
      <c r="G10" s="41"/>
    </row>
    <row r="11" spans="1:8" s="17" customFormat="1" ht="18.75" x14ac:dyDescent="0.3">
      <c r="A11" s="17">
        <v>2</v>
      </c>
      <c r="B11" s="13">
        <f t="shared" si="0"/>
        <v>2</v>
      </c>
      <c r="C11" s="14" t="str">
        <f>Trophy!B9</f>
        <v>FS9-REF OF YEAR</v>
      </c>
      <c r="D11" s="30" t="s">
        <v>94</v>
      </c>
      <c r="E11" s="65" t="str">
        <f>Trophy!D9</f>
        <v>JOHN SCESA</v>
      </c>
      <c r="F11" s="50" t="str">
        <f>Trophy!E9</f>
        <v>.</v>
      </c>
      <c r="G11" s="42"/>
    </row>
    <row r="12" spans="1:8" s="17" customFormat="1" ht="18.75" x14ac:dyDescent="0.3">
      <c r="A12" s="17">
        <v>3</v>
      </c>
      <c r="B12" s="13">
        <f t="shared" si="0"/>
        <v>3</v>
      </c>
      <c r="C12" s="14" t="str">
        <f>Trophy!B10</f>
        <v>ORG/SULLIVAN OFFICIALS-SPORTSMANSHIP</v>
      </c>
      <c r="D12" s="30" t="s">
        <v>94</v>
      </c>
      <c r="E12" s="65" t="str">
        <f>Trophy!D10</f>
        <v>JOE HUMPHREY</v>
      </c>
      <c r="F12" s="14" t="str">
        <f>Trophy!E10</f>
        <v>MIDDLETOWN</v>
      </c>
      <c r="G12" s="40"/>
    </row>
    <row r="13" spans="1:8" s="17" customFormat="1" ht="18.75" x14ac:dyDescent="0.3">
      <c r="A13" s="17">
        <v>4</v>
      </c>
      <c r="B13" s="13">
        <f t="shared" si="0"/>
        <v>4</v>
      </c>
      <c r="C13" s="14" t="str">
        <f>Trophy!B17</f>
        <v>"COME-BACK" OF THE YEAR</v>
      </c>
      <c r="D13" s="30" t="s">
        <v>52</v>
      </c>
      <c r="E13" s="65" t="str">
        <f>Trophy!D17</f>
        <v>OSCAR LAINEZ</v>
      </c>
      <c r="F13" s="14" t="str">
        <f>Trophy!E17</f>
        <v>MIDDLETOWN</v>
      </c>
      <c r="G13" s="40"/>
    </row>
    <row r="14" spans="1:8" s="17" customFormat="1" ht="18.75" x14ac:dyDescent="0.3">
      <c r="A14" s="17">
        <v>5</v>
      </c>
      <c r="B14" s="13">
        <f t="shared" si="0"/>
        <v>5</v>
      </c>
      <c r="C14" s="14" t="str">
        <f>Trophy!B43</f>
        <v>COACHES WIFE OF THE YEAR</v>
      </c>
      <c r="D14" s="30" t="s">
        <v>52</v>
      </c>
      <c r="E14" s="65" t="s">
        <v>100</v>
      </c>
      <c r="F14" s="65" t="s">
        <v>53</v>
      </c>
      <c r="G14" s="40"/>
    </row>
    <row r="15" spans="1:8" s="17" customFormat="1" ht="18.75" x14ac:dyDescent="0.3">
      <c r="A15" s="17">
        <v>6</v>
      </c>
      <c r="B15" s="13">
        <f t="shared" si="0"/>
        <v>6</v>
      </c>
      <c r="C15" s="14" t="str">
        <f>Trophy!B4</f>
        <v>FS9-COACH OF THE YEAR</v>
      </c>
      <c r="D15" s="30" t="s">
        <v>110</v>
      </c>
      <c r="E15" s="65" t="str">
        <f>Trophy!D4</f>
        <v>JASON LICHTENSTEIN</v>
      </c>
      <c r="F15" s="14" t="str">
        <f>Trophy!E4</f>
        <v>MIDDLETOWN</v>
      </c>
      <c r="G15" s="40"/>
    </row>
    <row r="16" spans="1:8" s="17" customFormat="1" ht="18.75" x14ac:dyDescent="0.3">
      <c r="A16" s="17">
        <v>7</v>
      </c>
      <c r="B16" s="13">
        <f t="shared" si="0"/>
        <v>7</v>
      </c>
      <c r="C16" s="14" t="str">
        <f>Trophy!B15</f>
        <v>SCOREKEEPER OF THE YEAR</v>
      </c>
      <c r="D16" s="30" t="s">
        <v>96</v>
      </c>
      <c r="E16" s="65" t="str">
        <f>Trophy!D15</f>
        <v>KATHARINE SULENTICH</v>
      </c>
      <c r="F16" s="14" t="str">
        <f>Trophy!E15</f>
        <v>WALLKILL</v>
      </c>
      <c r="G16" s="40"/>
    </row>
    <row r="17" spans="1:7" s="17" customFormat="1" ht="18.75" x14ac:dyDescent="0.3">
      <c r="A17" s="17">
        <v>8</v>
      </c>
      <c r="B17" s="13">
        <f t="shared" si="0"/>
        <v>8</v>
      </c>
      <c r="C17" s="14" t="str">
        <f>Trophy!B19</f>
        <v>PARENT OF THE YEAR</v>
      </c>
      <c r="D17" s="30" t="s">
        <v>97</v>
      </c>
      <c r="E17" s="65" t="str">
        <f>Trophy!D19</f>
        <v>KJ DeCAPUA</v>
      </c>
      <c r="F17" s="14" t="str">
        <f>Trophy!E19</f>
        <v>NEWBURGH</v>
      </c>
      <c r="G17" s="40"/>
    </row>
    <row r="18" spans="1:7" s="17" customFormat="1" ht="18.75" x14ac:dyDescent="0.3">
      <c r="A18" s="17">
        <v>9</v>
      </c>
      <c r="B18" s="13">
        <f t="shared" si="0"/>
        <v>9</v>
      </c>
      <c r="C18" s="14" t="str">
        <f>Trophy!B20</f>
        <v>PARENT OF THE YEAR</v>
      </c>
      <c r="D18" s="30" t="s">
        <v>98</v>
      </c>
      <c r="E18" s="65" t="str">
        <f>Trophy!D20</f>
        <v>JOE GINLEY</v>
      </c>
      <c r="F18" s="14" t="str">
        <f>Trophy!E20</f>
        <v>WARWICK VALLEY</v>
      </c>
      <c r="G18" s="40"/>
    </row>
    <row r="19" spans="1:7" s="17" customFormat="1" ht="18.75" x14ac:dyDescent="0.3">
      <c r="A19" s="17">
        <v>10</v>
      </c>
      <c r="B19" s="13">
        <f t="shared" si="0"/>
        <v>10</v>
      </c>
      <c r="C19" s="14" t="str">
        <f>Trophy!B21</f>
        <v>FRIENDS OF S9 PRESIDENTS AWARD</v>
      </c>
      <c r="D19" s="30" t="s">
        <v>111</v>
      </c>
      <c r="E19" s="65" t="str">
        <f>Trophy!D21</f>
        <v>LISA ELFSTRUM</v>
      </c>
      <c r="F19" s="14" t="str">
        <f>Trophy!E21</f>
        <v>MONROE WOODBURY</v>
      </c>
      <c r="G19" s="40"/>
    </row>
    <row r="20" spans="1:7" s="17" customFormat="1" ht="18.75" x14ac:dyDescent="0.3">
      <c r="A20" s="17">
        <v>11</v>
      </c>
      <c r="B20" s="13">
        <f t="shared" si="0"/>
        <v>11</v>
      </c>
      <c r="C20" s="14" t="str">
        <f>Trophy!B23</f>
        <v>MOST IMPROVED TEAM OF THE YEAR</v>
      </c>
      <c r="D20" s="30" t="s">
        <v>99</v>
      </c>
      <c r="E20" s="65" t="str">
        <f>Trophy!D23</f>
        <v>CHESTER HS</v>
      </c>
      <c r="F20" s="50" t="str">
        <f>Trophy!E23</f>
        <v>.</v>
      </c>
      <c r="G20" s="42"/>
    </row>
    <row r="21" spans="1:7" s="17" customFormat="1" ht="18.75" x14ac:dyDescent="0.3">
      <c r="A21" s="17">
        <v>12</v>
      </c>
      <c r="B21" s="13">
        <f t="shared" si="0"/>
        <v>12</v>
      </c>
      <c r="C21" s="14" t="str">
        <f>Trophy!B24</f>
        <v>FS9-"PERSON OF THE YEAR"</v>
      </c>
      <c r="D21" s="30" t="s">
        <v>99</v>
      </c>
      <c r="E21" s="65" t="str">
        <f>Trophy!D24</f>
        <v>JOSH CONKLIN</v>
      </c>
      <c r="F21" s="14" t="str">
        <f>Trophy!E24</f>
        <v>PORT JERVIS</v>
      </c>
      <c r="G21" s="40"/>
    </row>
    <row r="22" spans="1:7" s="17" customFormat="1" ht="18.75" x14ac:dyDescent="0.3">
      <c r="A22" s="17">
        <v>13</v>
      </c>
      <c r="B22" s="13">
        <f t="shared" si="0"/>
        <v>13</v>
      </c>
      <c r="C22" s="14" t="str">
        <f>Trophy!B18</f>
        <v>FRIENDS OF S9-MOST COURAGEOUS</v>
      </c>
      <c r="D22" s="30" t="s">
        <v>58</v>
      </c>
      <c r="E22" s="65" t="str">
        <f>Trophy!D18</f>
        <v>KEVIN MORGANS</v>
      </c>
      <c r="F22" s="14" t="str">
        <f>Trophy!E18</f>
        <v>ELD-LIB-SW</v>
      </c>
      <c r="G22" s="41"/>
    </row>
    <row r="23" spans="1:7" s="17" customFormat="1" ht="18.75" x14ac:dyDescent="0.3">
      <c r="A23" s="17">
        <v>14</v>
      </c>
      <c r="B23" s="13">
        <f t="shared" si="0"/>
        <v>14</v>
      </c>
      <c r="C23" s="14" t="str">
        <f>Trophy!B16</f>
        <v>FAN OF THE YEAR</v>
      </c>
      <c r="D23" s="30" t="s">
        <v>58</v>
      </c>
      <c r="E23" s="65" t="str">
        <f>Trophy!D16</f>
        <v>LINDA ARGENTATI</v>
      </c>
      <c r="F23" s="14" t="str">
        <f>Trophy!E16</f>
        <v>ELD-LIB-SW</v>
      </c>
      <c r="G23" s="40"/>
    </row>
    <row r="24" spans="1:7" s="17" customFormat="1" ht="18.75" x14ac:dyDescent="0.3">
      <c r="A24" s="17">
        <v>15</v>
      </c>
      <c r="B24" s="13">
        <f t="shared" si="0"/>
        <v>15</v>
      </c>
      <c r="C24" s="14" t="str">
        <f>Trophy!B13</f>
        <v>ASST COACH OF THE YEAR</v>
      </c>
      <c r="D24" s="30" t="s">
        <v>95</v>
      </c>
      <c r="E24" s="65" t="str">
        <f>Trophy!D13</f>
        <v>DAN RATNER</v>
      </c>
      <c r="F24" s="14" t="str">
        <f>Trophy!E13</f>
        <v>ELD-LIB-SW</v>
      </c>
      <c r="G24" s="40"/>
    </row>
    <row r="25" spans="1:7" s="17" customFormat="1" ht="18.75" x14ac:dyDescent="0.3">
      <c r="A25" s="17">
        <v>16</v>
      </c>
      <c r="B25" s="13">
        <f t="shared" si="0"/>
        <v>16</v>
      </c>
      <c r="C25" s="14" t="str">
        <f>Trophy!B14</f>
        <v>ASST COACH OF THE YEAR</v>
      </c>
      <c r="D25" s="30" t="s">
        <v>46</v>
      </c>
      <c r="E25" s="65" t="str">
        <f>Trophy!D14</f>
        <v>JEREMIAH BIDDLE</v>
      </c>
      <c r="F25" s="14" t="str">
        <f>Trophy!E14</f>
        <v>MINISINK VALLEY</v>
      </c>
      <c r="G25" s="40"/>
    </row>
    <row r="26" spans="1:7" s="17" customFormat="1" ht="18.75" x14ac:dyDescent="0.3">
      <c r="A26" s="17">
        <v>17</v>
      </c>
      <c r="B26" s="13">
        <f t="shared" si="0"/>
        <v>17</v>
      </c>
      <c r="C26" s="14" t="str">
        <f>Trophy!B6</f>
        <v>MARK FALLER-COACH OF YR-CHAMP TEAM</v>
      </c>
      <c r="D26" s="30" t="s">
        <v>92</v>
      </c>
      <c r="E26" s="65" t="str">
        <f>Trophy!D6</f>
        <v>KEVIN GALLAGHER</v>
      </c>
      <c r="F26" s="14" t="str">
        <f>Trophy!E6</f>
        <v>MINISINK VALLEY</v>
      </c>
      <c r="G26" s="40"/>
    </row>
    <row r="27" spans="1:7" s="17" customFormat="1" ht="18.75" x14ac:dyDescent="0.3">
      <c r="A27" s="17">
        <v>18</v>
      </c>
      <c r="B27" s="13">
        <f t="shared" si="0"/>
        <v>18</v>
      </c>
      <c r="C27" s="14" t="str">
        <f>Trophy!B5</f>
        <v>TROY BOUZAKIS"SR WRESTLER OF THE YR"</v>
      </c>
      <c r="D27" s="30" t="s">
        <v>46</v>
      </c>
      <c r="E27" s="65" t="str">
        <f>Trophy!D5</f>
        <v>AJ AEBERLI</v>
      </c>
      <c r="F27" s="14" t="str">
        <f>Trophy!E5</f>
        <v>MINISINK VALLEY</v>
      </c>
      <c r="G27" s="40"/>
    </row>
    <row r="28" spans="1:7" s="17" customFormat="1" ht="18.75" x14ac:dyDescent="0.3">
      <c r="A28" s="17">
        <v>19</v>
      </c>
      <c r="B28" s="13">
        <f t="shared" si="0"/>
        <v>19</v>
      </c>
      <c r="C28" s="14" t="str">
        <f>Trophy!B11</f>
        <v>D'ALISO MOST IMPROVED WRESTLER</v>
      </c>
      <c r="D28" s="30" t="s">
        <v>46</v>
      </c>
      <c r="E28" s="65" t="str">
        <f>Trophy!D11</f>
        <v>DOM VETRANO</v>
      </c>
      <c r="F28" s="14" t="str">
        <f>Trophy!E11</f>
        <v>MINISINK VALLEY</v>
      </c>
      <c r="G28" s="40"/>
    </row>
    <row r="29" spans="1:7" s="17" customFormat="1" ht="18.75" x14ac:dyDescent="0.3">
      <c r="A29" s="17">
        <v>20</v>
      </c>
      <c r="B29" s="13">
        <f t="shared" si="0"/>
        <v>20</v>
      </c>
      <c r="C29" s="14" t="str">
        <f>Trophy!B22</f>
        <v>SPECIAL RECOGNITION AWARD</v>
      </c>
      <c r="D29" s="30" t="s">
        <v>109</v>
      </c>
      <c r="E29" s="65" t="str">
        <f>Trophy!D22</f>
        <v>DAN McSHEA</v>
      </c>
      <c r="F29" s="14" t="str">
        <f>Trophy!E22</f>
        <v>MONROE WOODBURY</v>
      </c>
      <c r="G29" s="40"/>
    </row>
    <row r="30" spans="1:7" s="17" customFormat="1" ht="18.75" x14ac:dyDescent="0.3">
      <c r="A30" s="17">
        <v>21</v>
      </c>
      <c r="B30" s="13">
        <f t="shared" si="0"/>
        <v>21</v>
      </c>
      <c r="C30" s="14" t="str">
        <f>Trophy!B12</f>
        <v>"JOHN BELL" S9-LIFETIME ACHIEVEMENT</v>
      </c>
      <c r="D30" s="30" t="s">
        <v>109</v>
      </c>
      <c r="E30" s="65" t="str">
        <f>Trophy!D12</f>
        <v>STEVE FISCHBEIN</v>
      </c>
      <c r="F30" s="14" t="str">
        <f>Trophy!E12</f>
        <v>MONROE WOODBURY</v>
      </c>
      <c r="G30" s="41"/>
    </row>
    <row r="31" spans="1:7" s="17" customFormat="1" ht="18.75" x14ac:dyDescent="0.3">
      <c r="A31" s="17">
        <v>22</v>
      </c>
      <c r="B31" s="13">
        <f t="shared" si="0"/>
        <v>22</v>
      </c>
      <c r="C31" s="14" t="str">
        <f>Trophy!B7</f>
        <v>FRANK TSCHAN-TEAM OF THE YEAR</v>
      </c>
      <c r="D31" s="30" t="s">
        <v>108</v>
      </c>
      <c r="E31" s="65" t="str">
        <f>Trophy!D7</f>
        <v>MONROE WOODBURY</v>
      </c>
      <c r="F31" s="50" t="str">
        <f>Trophy!E7</f>
        <v>.</v>
      </c>
      <c r="G31" s="40"/>
    </row>
    <row r="32" spans="1:7" s="17" customFormat="1" ht="18.75" x14ac:dyDescent="0.3">
      <c r="A32" s="17">
        <v>23</v>
      </c>
      <c r="B32" s="13">
        <f t="shared" si="0"/>
        <v>23</v>
      </c>
      <c r="C32" s="14" t="str">
        <f>Trophy!B25</f>
        <v>D'ALISO SCHOLARSHIP</v>
      </c>
      <c r="D32" s="30" t="s">
        <v>99</v>
      </c>
      <c r="E32" s="65" t="str">
        <f>Trophy!D25</f>
        <v>GUS FORMATO</v>
      </c>
      <c r="F32" s="14" t="str">
        <f>Trophy!E25</f>
        <v>WALLKILL</v>
      </c>
      <c r="G32" s="41"/>
    </row>
    <row r="33" spans="1:8" s="17" customFormat="1" ht="18.75" x14ac:dyDescent="0.3">
      <c r="A33" s="17">
        <v>24</v>
      </c>
      <c r="B33" s="13">
        <f t="shared" si="0"/>
        <v>24</v>
      </c>
      <c r="C33" s="14" t="s">
        <v>101</v>
      </c>
      <c r="D33" s="30" t="s">
        <v>99</v>
      </c>
      <c r="E33" s="65" t="s">
        <v>49</v>
      </c>
      <c r="F33" s="65" t="s">
        <v>47</v>
      </c>
      <c r="G33" s="40"/>
    </row>
    <row r="34" spans="1:8" ht="18.75" x14ac:dyDescent="0.3">
      <c r="C34" s="14" t="s">
        <v>101</v>
      </c>
      <c r="D34" s="30" t="s">
        <v>99</v>
      </c>
      <c r="E34" s="65" t="s">
        <v>103</v>
      </c>
      <c r="F34" s="65" t="s">
        <v>45</v>
      </c>
      <c r="G34" s="40"/>
      <c r="H34" s="17"/>
    </row>
    <row r="35" spans="1:8" ht="18.75" x14ac:dyDescent="0.3">
      <c r="C35" s="14" t="s">
        <v>101</v>
      </c>
      <c r="D35" s="30" t="s">
        <v>99</v>
      </c>
      <c r="E35" s="65" t="s">
        <v>104</v>
      </c>
      <c r="F35" s="65" t="s">
        <v>45</v>
      </c>
      <c r="G35" s="40"/>
      <c r="H35" s="17"/>
    </row>
    <row r="36" spans="1:8" ht="18.75" x14ac:dyDescent="0.3">
      <c r="C36" s="14" t="s">
        <v>101</v>
      </c>
      <c r="D36" s="30" t="s">
        <v>99</v>
      </c>
      <c r="E36" s="65" t="s">
        <v>102</v>
      </c>
      <c r="F36" s="65" t="s">
        <v>48</v>
      </c>
      <c r="G36" s="40"/>
      <c r="H36" s="17"/>
    </row>
    <row r="37" spans="1:8" ht="18.75" x14ac:dyDescent="0.3">
      <c r="C37" s="14" t="s">
        <v>101</v>
      </c>
      <c r="D37" s="30" t="s">
        <v>99</v>
      </c>
      <c r="E37" s="65" t="s">
        <v>105</v>
      </c>
      <c r="F37" s="65" t="s">
        <v>63</v>
      </c>
      <c r="G37" s="40"/>
      <c r="H37" s="17"/>
    </row>
    <row r="38" spans="1:8" ht="18.75" hidden="1" x14ac:dyDescent="0.3">
      <c r="C38" s="14" t="s">
        <v>101</v>
      </c>
      <c r="D38" s="47" t="s">
        <v>99</v>
      </c>
      <c r="E38" s="51"/>
      <c r="F38" s="51"/>
    </row>
    <row r="39" spans="1:8" ht="18.75" hidden="1" x14ac:dyDescent="0.3">
      <c r="C39" s="14" t="s">
        <v>101</v>
      </c>
      <c r="D39" s="47" t="s">
        <v>99</v>
      </c>
      <c r="E39" s="51"/>
      <c r="F39" s="51"/>
    </row>
    <row r="40" spans="1:8" ht="18.75" hidden="1" x14ac:dyDescent="0.3">
      <c r="C40" s="14" t="s">
        <v>101</v>
      </c>
      <c r="D40" s="47" t="s">
        <v>99</v>
      </c>
      <c r="E40" s="51"/>
      <c r="F40" s="51"/>
    </row>
    <row r="41" spans="1:8" ht="18.75" hidden="1" x14ac:dyDescent="0.3">
      <c r="C41" s="14" t="s">
        <v>101</v>
      </c>
      <c r="D41" s="47" t="s">
        <v>99</v>
      </c>
      <c r="E41" s="51"/>
      <c r="F41" s="51"/>
    </row>
    <row r="42" spans="1:8" hidden="1" x14ac:dyDescent="0.25"/>
  </sheetData>
  <sortState ref="A10:J33">
    <sortCondition ref="A10:A33"/>
  </sortState>
  <mergeCells count="1">
    <mergeCell ref="C2:C3"/>
  </mergeCells>
  <phoneticPr fontId="3" type="noConversion"/>
  <pageMargins left="0.75" right="0.75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Trophy</vt:lpstr>
      <vt:lpstr>OrderOfAwards</vt:lpstr>
      <vt:lpstr>Sheet3</vt:lpstr>
      <vt:lpstr>Trophy!Print_Area</vt:lpstr>
    </vt:vector>
  </TitlesOfParts>
  <Company>********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Carey</cp:lastModifiedBy>
  <cp:lastPrinted>2016-03-14T01:50:00Z</cp:lastPrinted>
  <dcterms:created xsi:type="dcterms:W3CDTF">2007-03-18T11:57:24Z</dcterms:created>
  <dcterms:modified xsi:type="dcterms:W3CDTF">2016-03-14T11:48:27Z</dcterms:modified>
</cp:coreProperties>
</file>